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 tabRatio="597"/>
  </bookViews>
  <sheets>
    <sheet name="SEAD" sheetId="1" r:id="rId1"/>
  </sheets>
  <definedNames>
    <definedName name="_xlnm.Print_Area" localSheetId="0">SEAD!$A$7:$G$105</definedName>
  </definedNames>
  <calcPr calcId="145621"/>
</workbook>
</file>

<file path=xl/calcChain.xml><?xml version="1.0" encoding="utf-8"?>
<calcChain xmlns="http://schemas.openxmlformats.org/spreadsheetml/2006/main">
  <c r="G94" i="1" l="1"/>
  <c r="G93" i="1"/>
  <c r="G92" i="1"/>
  <c r="G91" i="1"/>
  <c r="G90" i="1"/>
  <c r="G88" i="1"/>
  <c r="G89" i="1"/>
  <c r="G87" i="1"/>
  <c r="G59" i="1" l="1"/>
  <c r="G58" i="1"/>
  <c r="G57" i="1"/>
</calcChain>
</file>

<file path=xl/sharedStrings.xml><?xml version="1.0" encoding="utf-8"?>
<sst xmlns="http://schemas.openxmlformats.org/spreadsheetml/2006/main" count="511" uniqueCount="173">
  <si>
    <t>FAVORECIDO</t>
  </si>
  <si>
    <t>CARGO</t>
  </si>
  <si>
    <t>DESTINO</t>
  </si>
  <si>
    <t>MOTIVO DA VIAGEM</t>
  </si>
  <si>
    <t>VALOR</t>
  </si>
  <si>
    <t>EMPRESA</t>
  </si>
  <si>
    <t>GOVERNO DE SERGIPE</t>
  </si>
  <si>
    <t>SECRETARIA DE ESTADO DA ADMINISTRAÇÃO</t>
  </si>
  <si>
    <t xml:space="preserve">DATA DA VIAGEM </t>
  </si>
  <si>
    <t>ARACAJU/SE</t>
  </si>
  <si>
    <t>IVAN ALVES FILHO</t>
  </si>
  <si>
    <t>COLABORADOR EVENTUAL</t>
  </si>
  <si>
    <t>PALESTRA NA SEAD</t>
  </si>
  <si>
    <t>22 A 25/11/2023</t>
  </si>
  <si>
    <t>AEREOTUR VIAGENS E OPERAÇÕES TURSTICAS LTDA   EPP</t>
  </si>
  <si>
    <t>PAGAMENTOS REALIZADOS NO MÊS DE FEVEREIRO</t>
  </si>
  <si>
    <t>PAGAMENTOS REALIZADOS NO MÊS DE MARÇO</t>
  </si>
  <si>
    <t>PAGAMENTOS REALIZADOS NO MÊS DE ABRIL</t>
  </si>
  <si>
    <t>16 a 20/04/2024</t>
  </si>
  <si>
    <t xml:space="preserve">RICARDO AURELIO MADEIRA MARINHO </t>
  </si>
  <si>
    <t>ESPECIALISTA EM
POLÍTICAS PÚBLICAS
E GESTÃO
GOVERNAMENTAL</t>
  </si>
  <si>
    <t>BRASÍLIA/DF</t>
  </si>
  <si>
    <t xml:space="preserve">PAGAMENTOS REALIZADOS NO MÊS DE JANEIRO </t>
  </si>
  <si>
    <t xml:space="preserve">RELAÇÃO DAS PASSAGENS 2024 </t>
  </si>
  <si>
    <t>PAGAMENTOS REALIZADOS NO MÊS DE MAIO</t>
  </si>
  <si>
    <t>PAGAMENTOS REALIZADOS NO MÊS DE JUNHO</t>
  </si>
  <si>
    <t>NESSE MÊS NÃO TEVE NENHUM PAGAMENTO DE PASSAGEM</t>
  </si>
  <si>
    <t>PARTICIPAÇÃO EM CURSO SOBRE ASSÉDIO MORAL E MICROVIIOLÊNCIA NO TRABALHO</t>
  </si>
  <si>
    <t>PAGAMENTOS REALIZADOS NO MÊS DE JULHO</t>
  </si>
  <si>
    <t>PAGAMENTOS REALIZADOS NO MÊS DE AGOSTO</t>
  </si>
  <si>
    <t>ENGÊNIA NOGUEIRA DO RÊGO MONTEIRO VILLA</t>
  </si>
  <si>
    <t>PALESTRANTE</t>
  </si>
  <si>
    <t>25 A 27/03/2024</t>
  </si>
  <si>
    <t>WEDSON ANDRADE NUNES</t>
  </si>
  <si>
    <t>CLECIO SEVERO ARAGÃO SANTOS</t>
  </si>
  <si>
    <t>PARTICIPAÇÃO NO ENCONTRO NACIONAL DE MORADIA EM ÁREAS CENTRAIS</t>
  </si>
  <si>
    <t>04 A 07/06/2024</t>
  </si>
  <si>
    <t>ASSESSOR
EXTRAORDINÁRIO II</t>
  </si>
  <si>
    <t>CHEFE III</t>
  </si>
  <si>
    <t>RECIFE/PE</t>
  </si>
  <si>
    <t>12 A 14/03/2024</t>
  </si>
  <si>
    <t>LUIZ ANTÔNIO ARAÚJO</t>
  </si>
  <si>
    <t>17 A 20/06/2024</t>
  </si>
  <si>
    <t>LUCIVANDA NUNES RODRIGUES</t>
  </si>
  <si>
    <t>FÁBIO DANTAS DE OLIVEIRA</t>
  </si>
  <si>
    <t>SECRETÁRIA DE ESTADO</t>
  </si>
  <si>
    <t>PARTICIPAÇÃO DO SIPEC</t>
  </si>
  <si>
    <t>31/08 A 02/09/2023</t>
  </si>
  <si>
    <t>ELVIS DOS SANTOS MARTINS</t>
  </si>
  <si>
    <t>FORTALEZA/SE</t>
  </si>
  <si>
    <t>DIRETOR DA ÁREA DE 
DESENVOLVIMENTO 
DE SISTEMA DE 
PESSOAL</t>
  </si>
  <si>
    <t>PARTICIPAÇÃO NA OFICINA REGIONAL DE FORMULAÇÃO DA ESTRATÉGIA NACIONAL DE GOVERNO DIGITAL</t>
  </si>
  <si>
    <t>29/11  A 01/12/2023</t>
  </si>
  <si>
    <t>DEBORAH VIRGINIA MACÊDO ARÔXA</t>
  </si>
  <si>
    <t>MACEIÓ/AL</t>
  </si>
  <si>
    <t>ASSESSORA DE GESTÃO</t>
  </si>
  <si>
    <t>PAGAMENTOS REALIZADOS NO MÊS DE SETEMBRO</t>
  </si>
  <si>
    <t>PARTICIPAÇÃO NO 127º FÓRUM
NACIONAL DE SECRETÁRIOS DE ESTADO
DE ADMINISTRAÇÃO</t>
  </si>
  <si>
    <t>PAGAMENTOS REALIZADOS NO MÊS DE OUTUBRO</t>
  </si>
  <si>
    <t>PAGAMENTOS REALIZADOS NO MÊS DE NOVEMBRO</t>
  </si>
  <si>
    <t>19/08 A 23/08/2024</t>
  </si>
  <si>
    <t>CONSAD</t>
  </si>
  <si>
    <t xml:space="preserve">ADELAIDE DA COSTA
MONTEIRO
</t>
  </si>
  <si>
    <t>BIANCA SELMA BRAGA</t>
  </si>
  <si>
    <t>ELLEN PRATA GONÇALVES
DIAS</t>
  </si>
  <si>
    <t>FÁBIO DANTAS DE
OLIVEIRA</t>
  </si>
  <si>
    <t>FÁBIO NUNES DE
OLIVEIRA</t>
  </si>
  <si>
    <t>LUCIVANDA NUNES
RODRIGUES</t>
  </si>
  <si>
    <t>MARCUS SÂNDALO
BATISTA DE SOUZA</t>
  </si>
  <si>
    <t>RENATA BRANDÃO DE
OLIVEIRA AGUIAR</t>
  </si>
  <si>
    <t>RODRIGO SILVEIRA DE
FARIAS</t>
  </si>
  <si>
    <t>SUPERINTENDENTE GERAL DE
RECURSOS HUMANOS</t>
  </si>
  <si>
    <t>ASSESSORA DA DIRETORIA DE
ENSINO DA ESCOLA DE
GOVERNO</t>
  </si>
  <si>
    <t>CHEFE DE GABINETE</t>
  </si>
  <si>
    <t>SUPERINTENDENTE DE
INOVAÇÃO DA GESTÃO E DO
ATENDIMENTO AO CIDADÃO</t>
  </si>
  <si>
    <t>18/08 A 25/08/2024</t>
  </si>
  <si>
    <t>19/08 A 22/08/2024</t>
  </si>
  <si>
    <t>18/08 A 22/08/2024</t>
  </si>
  <si>
    <t>19/08 A 26/08/2024</t>
  </si>
  <si>
    <t>BRUNO VASCONCELOS DE
LUCENA</t>
  </si>
  <si>
    <t>JOSEFA MÁRCIA ANDRADE
PEREIRA</t>
  </si>
  <si>
    <t>THAUANE LIMA DE SOUZA</t>
  </si>
  <si>
    <t>CONTADOR</t>
  </si>
  <si>
    <t>BALNEÁRIO DE
CAMBORIÚ/SC</t>
  </si>
  <si>
    <t>07/09 A 11/09/2024</t>
  </si>
  <si>
    <t>XXI CONGRESSO BRASILEIRO DE CONTABILIDADE</t>
  </si>
  <si>
    <t>03/09 A 05/09/2024</t>
  </si>
  <si>
    <t>SÉRGIO PRATA DE
OLIVEIRA BARROS</t>
  </si>
  <si>
    <t>JAQUELINE SANTOS
ANDRÉ</t>
  </si>
  <si>
    <t>ASSESSORA DO
SUPERINTENDENTE DE
LICITAÇÕES E CONTRATAÇÕES
DIRETAS</t>
  </si>
  <si>
    <t>ESPECIALISTA EM POLÍTICAS
PÚBLICAS E GESTÃO
GOVERNAMENTAL</t>
  </si>
  <si>
    <t>SÃO PAULO/SP</t>
  </si>
  <si>
    <t>JULGAMENTO
DA
CONCESSÃO
DA DESO</t>
  </si>
  <si>
    <t>ABINAEDJA SANTOS SILVA</t>
  </si>
  <si>
    <t>PAULO RICARDO DE SÁ LACERDA</t>
  </si>
  <si>
    <t>21/10 A 24/10/2024</t>
  </si>
  <si>
    <t>PARTICIPAÇÃO NA 10ª CONFERÊNCIA GLOBAL PARAR</t>
  </si>
  <si>
    <t>ASSESSOR EXTRAORDINÁRIO III</t>
  </si>
  <si>
    <t>GERENTE DE CONTROLE DE FROTAS</t>
  </si>
  <si>
    <t>AMILTON PATRÍCIO DO NASCIMENTO</t>
  </si>
  <si>
    <t>ERICK DE OLIVEIRA E
SOUZA</t>
  </si>
  <si>
    <t xml:space="preserve">ANDERSON ANDRADE DE OLIVEIRA </t>
  </si>
  <si>
    <t xml:space="preserve">ANDREIA LILIAN LIMA RODRIGUES </t>
  </si>
  <si>
    <t xml:space="preserve">GABRIELLE KAROLINE SANTANA TORRES </t>
  </si>
  <si>
    <t xml:space="preserve">EDJAN DA SILVA SANTOS </t>
  </si>
  <si>
    <t xml:space="preserve">PHELIPE EMMANUEL ALVES DE MATTOS </t>
  </si>
  <si>
    <t>16/10 A 19/10/2024</t>
  </si>
  <si>
    <t xml:space="preserve">THIAGO LEITE BEAINI </t>
  </si>
  <si>
    <t xml:space="preserve">INSTRUTOR DO CURSO DE FORMAÇÃO DAS CARREIRAS DE POLÍCIA CIENTÍFICA 
</t>
  </si>
  <si>
    <t xml:space="preserve">ALEXANDRE RAPHAEL DEITOS </t>
  </si>
  <si>
    <t>21/08 A 24/08/2024</t>
  </si>
  <si>
    <t xml:space="preserve">BRUNO GIL DE CARVALHO LIMA </t>
  </si>
  <si>
    <t>25/09 A 28/09/2024</t>
  </si>
  <si>
    <t xml:space="preserve">JEIDSON ANTONIO MORAIS MARQUES </t>
  </si>
  <si>
    <t xml:space="preserve">MURILO SERGIO VALENTE AGUIAR </t>
  </si>
  <si>
    <t xml:space="preserve">VICTOR ALEXANDRE PERCINIO GIANVECCHIO </t>
  </si>
  <si>
    <t xml:space="preserve">REGINALDO INOJOSA CARNEIRO CAMPELLO </t>
  </si>
  <si>
    <t xml:space="preserve">MARCOS AURELIO LEITE DE LIMA </t>
  </si>
  <si>
    <t>04/09 A 07/09/2024</t>
  </si>
  <si>
    <t>18/09 A 22/09/2024</t>
  </si>
  <si>
    <t>23/09 A 28/09/2024</t>
  </si>
  <si>
    <t>30/09 A 02/10/2024</t>
  </si>
  <si>
    <t xml:space="preserve">SERGIO PRATA DE OLIVEIRA BARROS </t>
  </si>
  <si>
    <t>27/08 A 29/08/2024</t>
  </si>
  <si>
    <t>ABERTURA DAS PROPOSTAS DE CONCESSÃO DA DESO</t>
  </si>
  <si>
    <t xml:space="preserve">ARISTIDES FERREIRA DA SILVA NETO </t>
  </si>
  <si>
    <t xml:space="preserve">ARIOSVALDO MENEZES LEITE </t>
  </si>
  <si>
    <t xml:space="preserve">WELLINGTON MELO </t>
  </si>
  <si>
    <t>15/09 A 20/09/2024</t>
  </si>
  <si>
    <t>FORTALEZA/CE</t>
  </si>
  <si>
    <t>TREINAMENTO SOBRE O REGULAMENTO DE AQUISIÇÕES PARA MUTUÁRIOS DE OPERAÇÕES DE FINANCIAMENTO DE PROJETOS DE INVESTIMENTO</t>
  </si>
  <si>
    <t>SUPERINTENDENTE DE LICITAÇÕES E CONTRATAÇÕES DIRETAS</t>
  </si>
  <si>
    <t>SUPERINTENDENTE DE CONTRATAÇÕES CENTRALIZADAS E LOGÍSTICA</t>
  </si>
  <si>
    <t>PAGAMENTOS REALIZADOS NO MÊS DE DEZEMBRO</t>
  </si>
  <si>
    <t>08/11 A 11/11/2024</t>
  </si>
  <si>
    <t xml:space="preserve">MARCUS SANDALO BATISTA DE SOUZA </t>
  </si>
  <si>
    <t xml:space="preserve">BIANCA SELMA BRAGA </t>
  </si>
  <si>
    <t xml:space="preserve">PROGRAMA LIDERANÇA EXECUTIVA 2024 
</t>
  </si>
  <si>
    <t xml:space="preserve">LUCIVANDA NUNES RODRIGUES </t>
  </si>
  <si>
    <t xml:space="preserve">ELLEN PRATA GONCALVES DIAS </t>
  </si>
  <si>
    <t xml:space="preserve">FABIO NUNES DE OLIVEIRA </t>
  </si>
  <si>
    <t xml:space="preserve">WEDSON ANDRADE NUNES </t>
  </si>
  <si>
    <t xml:space="preserve">ROSANGELA HERMES DE OLIVEIRA SANTOS </t>
  </si>
  <si>
    <t xml:space="preserve">CRERLIN COSTA LEMOS </t>
  </si>
  <si>
    <t xml:space="preserve">RODRIGO SILVEIRA DE FARIAS </t>
  </si>
  <si>
    <t xml:space="preserve">CONSAD EXPRESS E NO 130° FÓRUM NACIONAL DE SECRETÁRIOS DE ESTADO DA ADMINISTRAÇÃO 
</t>
  </si>
  <si>
    <t>NATAL/RN</t>
  </si>
  <si>
    <t xml:space="preserve">FABIO DANTAS DE OLIVEIRA </t>
  </si>
  <si>
    <t xml:space="preserve">RAPHAELA SANTOS MACIEL </t>
  </si>
  <si>
    <t xml:space="preserve">KARINE NOGUEIRA DE SANTANA </t>
  </si>
  <si>
    <t>11/12 14/12/2024</t>
  </si>
  <si>
    <t>10/12 14/12/2024</t>
  </si>
  <si>
    <t>25/12 A 29/12/2024</t>
  </si>
  <si>
    <t>25/12 A 30/12/2024</t>
  </si>
  <si>
    <t xml:space="preserve"> XXIX CONGRESSO INTERNACIONAL DO CLAD</t>
  </si>
  <si>
    <t xml:space="preserve">BRASÍLIA/DF </t>
  </si>
  <si>
    <t xml:space="preserve">ANA PAULA ALVES FERREIRA BOTELHO </t>
  </si>
  <si>
    <t>17/11 A 23/11/2024</t>
  </si>
  <si>
    <t>PALESTRANTE NO CURSO DE ENTREVISTA NA ATIVIDADE DE INTELIGÊNCIA – CEAI</t>
  </si>
  <si>
    <t>GUILHERME AUGUSTO DE CAMARGOS ROSITO</t>
  </si>
  <si>
    <t>31/10 A 17/11/2024</t>
  </si>
  <si>
    <t>MISSÃO CONSAD INTERNACIONAL ESPANHA E PORTUGAL</t>
  </si>
  <si>
    <t xml:space="preserve">EDSON SANTOS JUNIOR </t>
  </si>
  <si>
    <t xml:space="preserve">INSRUTOR DO II CURSO DE FORMAÇÃO DAS CARREIRAS DE POLÍCIA CIENTÍFICA 
</t>
  </si>
  <si>
    <t xml:space="preserve">LIZ MAGALHAES BRITO </t>
  </si>
  <si>
    <t>09/10 A 12/10/2024</t>
  </si>
  <si>
    <t>DIRETOR II</t>
  </si>
  <si>
    <t>SUPERINTENDENTE
GERAL DE RECURSOS
HUMANOS</t>
  </si>
  <si>
    <t>CHEFE II</t>
  </si>
  <si>
    <t>ASSESSORA DA DIRETORIA ADMINISTRATIVA DA ESCOLA DE GOVERNO</t>
  </si>
  <si>
    <t>ASSESSORA DA SUPERINTENDÊNCIA GERAL DE RECURSOS HUMANOS</t>
  </si>
  <si>
    <t>GERENTE GERAL DE PAGAMENTO DE PESSOAL</t>
  </si>
  <si>
    <t>GERENTE GERAL DE CADASTRO, MOVIMENTAÇÃO E CONTROLE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</si>
</sst>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</xdr:row>
          <xdr:rowOff>0</xdr:rowOff>
        </xdr:from>
        <xdr:to>
          <xdr:col>2</xdr:col>
          <xdr:colOff>1057275</xdr:colOff>
          <xdr:row>3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K105"/>
  <sheetViews>
    <sheetView tabSelected="1" topLeftCell="A80" workbookViewId="0">
      <selection activeCell="H82" sqref="H82"/>
    </sheetView>
  </sheetViews>
  <sheetFormatPr defaultRowHeight="12.75" x14ac:dyDescent="0.25"/>
  <cols>
    <col min="1" max="1" width="17.85546875" style="19" customWidth="1"/>
    <col min="2" max="2" width="43.85546875" style="19" customWidth="1"/>
    <col min="3" max="3" width="19.28515625" style="15" customWidth="1"/>
    <col min="4" max="4" width="21" style="19" customWidth="1"/>
    <col min="5" max="5" width="13.42578125" style="19" customWidth="1"/>
    <col min="6" max="6" width="20.42578125" style="15" customWidth="1"/>
    <col min="7" max="7" width="18" style="18" bestFit="1" customWidth="1"/>
    <col min="8" max="8" width="9.140625" style="19"/>
    <col min="9" max="10" width="10.28515625" style="19" bestFit="1" customWidth="1"/>
    <col min="11" max="11" width="11.28515625" style="19" bestFit="1" customWidth="1"/>
    <col min="12" max="16384" width="9.140625" style="19"/>
  </cols>
  <sheetData>
    <row r="5" spans="1:7" x14ac:dyDescent="0.25">
      <c r="A5" s="20" t="s">
        <v>6</v>
      </c>
      <c r="B5" s="20"/>
      <c r="C5" s="20"/>
      <c r="D5" s="20"/>
      <c r="E5" s="20"/>
      <c r="F5" s="20"/>
      <c r="G5" s="20"/>
    </row>
    <row r="6" spans="1:7" ht="18" customHeight="1" x14ac:dyDescent="0.25">
      <c r="A6" s="20" t="s">
        <v>7</v>
      </c>
      <c r="B6" s="20"/>
      <c r="C6" s="20"/>
      <c r="D6" s="20"/>
      <c r="E6" s="20"/>
      <c r="F6" s="20"/>
      <c r="G6" s="20"/>
    </row>
    <row r="7" spans="1:7" ht="16.5" customHeight="1" x14ac:dyDescent="0.25">
      <c r="A7" s="21" t="s">
        <v>23</v>
      </c>
      <c r="B7" s="21"/>
      <c r="C7" s="21"/>
      <c r="D7" s="21"/>
      <c r="E7" s="21"/>
      <c r="F7" s="21"/>
      <c r="G7" s="21"/>
    </row>
    <row r="8" spans="1:7" ht="15" customHeight="1" x14ac:dyDescent="0.25">
      <c r="A8" s="22" t="s">
        <v>22</v>
      </c>
      <c r="B8" s="22"/>
      <c r="C8" s="22"/>
      <c r="D8" s="22"/>
      <c r="E8" s="22"/>
      <c r="F8" s="22"/>
      <c r="G8" s="22"/>
    </row>
    <row r="9" spans="1:7" x14ac:dyDescent="0.25">
      <c r="A9" s="6" t="s">
        <v>8</v>
      </c>
      <c r="B9" s="6" t="s">
        <v>5</v>
      </c>
      <c r="C9" s="7" t="s">
        <v>0</v>
      </c>
      <c r="D9" s="6" t="s">
        <v>1</v>
      </c>
      <c r="E9" s="6" t="s">
        <v>2</v>
      </c>
      <c r="F9" s="7" t="s">
        <v>3</v>
      </c>
      <c r="G9" s="17" t="s">
        <v>4</v>
      </c>
    </row>
    <row r="10" spans="1:7" ht="25.5" x14ac:dyDescent="0.25">
      <c r="A10" s="4" t="s">
        <v>13</v>
      </c>
      <c r="B10" s="2" t="s">
        <v>14</v>
      </c>
      <c r="C10" s="1" t="s">
        <v>10</v>
      </c>
      <c r="D10" s="1" t="s">
        <v>11</v>
      </c>
      <c r="E10" s="1" t="s">
        <v>9</v>
      </c>
      <c r="F10" s="1" t="s">
        <v>12</v>
      </c>
      <c r="G10" s="3">
        <v>5178.9399999999996</v>
      </c>
    </row>
    <row r="11" spans="1:7" x14ac:dyDescent="0.25">
      <c r="A11" s="22" t="s">
        <v>15</v>
      </c>
      <c r="B11" s="22"/>
      <c r="C11" s="22"/>
      <c r="D11" s="22"/>
      <c r="E11" s="22"/>
      <c r="F11" s="22"/>
      <c r="G11" s="22"/>
    </row>
    <row r="12" spans="1:7" x14ac:dyDescent="0.25">
      <c r="A12" s="6" t="s">
        <v>8</v>
      </c>
      <c r="B12" s="6" t="s">
        <v>5</v>
      </c>
      <c r="C12" s="7" t="s">
        <v>0</v>
      </c>
      <c r="D12" s="6" t="s">
        <v>1</v>
      </c>
      <c r="E12" s="6" t="s">
        <v>2</v>
      </c>
      <c r="F12" s="7" t="s">
        <v>3</v>
      </c>
      <c r="G12" s="17" t="s">
        <v>4</v>
      </c>
    </row>
    <row r="13" spans="1:7" x14ac:dyDescent="0.25">
      <c r="A13" s="23" t="s">
        <v>26</v>
      </c>
      <c r="B13" s="24"/>
      <c r="C13" s="24"/>
      <c r="D13" s="24"/>
      <c r="E13" s="24"/>
      <c r="F13" s="24"/>
      <c r="G13" s="25"/>
    </row>
    <row r="14" spans="1:7" x14ac:dyDescent="0.25">
      <c r="A14" s="22" t="s">
        <v>16</v>
      </c>
      <c r="B14" s="22"/>
      <c r="C14" s="22"/>
      <c r="D14" s="22"/>
      <c r="E14" s="22"/>
      <c r="F14" s="22"/>
      <c r="G14" s="22"/>
    </row>
    <row r="15" spans="1:7" x14ac:dyDescent="0.25">
      <c r="A15" s="6" t="s">
        <v>8</v>
      </c>
      <c r="B15" s="6" t="s">
        <v>5</v>
      </c>
      <c r="C15" s="7" t="s">
        <v>0</v>
      </c>
      <c r="D15" s="6" t="s">
        <v>1</v>
      </c>
      <c r="E15" s="6" t="s">
        <v>2</v>
      </c>
      <c r="F15" s="7" t="s">
        <v>3</v>
      </c>
      <c r="G15" s="17" t="s">
        <v>4</v>
      </c>
    </row>
    <row r="16" spans="1:7" x14ac:dyDescent="0.25">
      <c r="A16" s="23" t="s">
        <v>26</v>
      </c>
      <c r="B16" s="24"/>
      <c r="C16" s="24"/>
      <c r="D16" s="24"/>
      <c r="E16" s="24"/>
      <c r="F16" s="24"/>
      <c r="G16" s="25"/>
    </row>
    <row r="17" spans="1:7" x14ac:dyDescent="0.25">
      <c r="A17" s="22" t="s">
        <v>17</v>
      </c>
      <c r="B17" s="22"/>
      <c r="C17" s="22"/>
      <c r="D17" s="22"/>
      <c r="E17" s="22"/>
      <c r="F17" s="22"/>
      <c r="G17" s="22"/>
    </row>
    <row r="18" spans="1:7" x14ac:dyDescent="0.25">
      <c r="A18" s="6" t="s">
        <v>8</v>
      </c>
      <c r="B18" s="6" t="s">
        <v>5</v>
      </c>
      <c r="C18" s="7" t="s">
        <v>0</v>
      </c>
      <c r="D18" s="6" t="s">
        <v>1</v>
      </c>
      <c r="E18" s="6" t="s">
        <v>2</v>
      </c>
      <c r="F18" s="7" t="s">
        <v>3</v>
      </c>
      <c r="G18" s="17" t="s">
        <v>4</v>
      </c>
    </row>
    <row r="19" spans="1:7" x14ac:dyDescent="0.25">
      <c r="A19" s="23" t="s">
        <v>26</v>
      </c>
      <c r="B19" s="24"/>
      <c r="C19" s="24"/>
      <c r="D19" s="24"/>
      <c r="E19" s="24"/>
      <c r="F19" s="24"/>
      <c r="G19" s="25"/>
    </row>
    <row r="20" spans="1:7" x14ac:dyDescent="0.25">
      <c r="A20" s="22" t="s">
        <v>24</v>
      </c>
      <c r="B20" s="22"/>
      <c r="C20" s="22"/>
      <c r="D20" s="22"/>
      <c r="E20" s="22"/>
      <c r="F20" s="22"/>
      <c r="G20" s="22"/>
    </row>
    <row r="21" spans="1:7" x14ac:dyDescent="0.25">
      <c r="A21" s="6" t="s">
        <v>8</v>
      </c>
      <c r="B21" s="6" t="s">
        <v>5</v>
      </c>
      <c r="C21" s="7" t="s">
        <v>0</v>
      </c>
      <c r="D21" s="6" t="s">
        <v>1</v>
      </c>
      <c r="E21" s="6" t="s">
        <v>2</v>
      </c>
      <c r="F21" s="7" t="s">
        <v>3</v>
      </c>
      <c r="G21" s="17" t="s">
        <v>4</v>
      </c>
    </row>
    <row r="22" spans="1:7" x14ac:dyDescent="0.25">
      <c r="A22" s="23" t="s">
        <v>26</v>
      </c>
      <c r="B22" s="24"/>
      <c r="C22" s="24"/>
      <c r="D22" s="24"/>
      <c r="E22" s="24"/>
      <c r="F22" s="24"/>
      <c r="G22" s="25"/>
    </row>
    <row r="23" spans="1:7" x14ac:dyDescent="0.25">
      <c r="A23" s="22" t="s">
        <v>25</v>
      </c>
      <c r="B23" s="22"/>
      <c r="C23" s="22"/>
      <c r="D23" s="22"/>
      <c r="E23" s="22"/>
      <c r="F23" s="22"/>
      <c r="G23" s="22"/>
    </row>
    <row r="24" spans="1:7" x14ac:dyDescent="0.25">
      <c r="A24" s="6" t="s">
        <v>8</v>
      </c>
      <c r="B24" s="6" t="s">
        <v>5</v>
      </c>
      <c r="C24" s="7" t="s">
        <v>0</v>
      </c>
      <c r="D24" s="6" t="s">
        <v>1</v>
      </c>
      <c r="E24" s="6" t="s">
        <v>2</v>
      </c>
      <c r="F24" s="7" t="s">
        <v>3</v>
      </c>
      <c r="G24" s="17" t="s">
        <v>4</v>
      </c>
    </row>
    <row r="25" spans="1:7" ht="63.75" x14ac:dyDescent="0.25">
      <c r="A25" s="4" t="s">
        <v>18</v>
      </c>
      <c r="B25" s="2" t="s">
        <v>14</v>
      </c>
      <c r="C25" s="5" t="s">
        <v>19</v>
      </c>
      <c r="D25" s="5" t="s">
        <v>20</v>
      </c>
      <c r="E25" s="1" t="s">
        <v>21</v>
      </c>
      <c r="F25" s="2" t="s">
        <v>27</v>
      </c>
      <c r="G25" s="3">
        <v>3179.3</v>
      </c>
    </row>
    <row r="26" spans="1:7" x14ac:dyDescent="0.25">
      <c r="A26" s="22" t="s">
        <v>28</v>
      </c>
      <c r="B26" s="22"/>
      <c r="C26" s="22"/>
      <c r="D26" s="22"/>
      <c r="E26" s="22"/>
      <c r="F26" s="22"/>
      <c r="G26" s="22"/>
    </row>
    <row r="27" spans="1:7" x14ac:dyDescent="0.25">
      <c r="A27" s="6" t="s">
        <v>8</v>
      </c>
      <c r="B27" s="6" t="s">
        <v>5</v>
      </c>
      <c r="C27" s="7" t="s">
        <v>0</v>
      </c>
      <c r="D27" s="6" t="s">
        <v>1</v>
      </c>
      <c r="E27" s="6" t="s">
        <v>2</v>
      </c>
      <c r="F27" s="7" t="s">
        <v>3</v>
      </c>
      <c r="G27" s="17" t="s">
        <v>4</v>
      </c>
    </row>
    <row r="28" spans="1:7" x14ac:dyDescent="0.25">
      <c r="A28" s="23" t="s">
        <v>26</v>
      </c>
      <c r="B28" s="24"/>
      <c r="C28" s="24"/>
      <c r="D28" s="24"/>
      <c r="E28" s="24"/>
      <c r="F28" s="24"/>
      <c r="G28" s="25"/>
    </row>
    <row r="29" spans="1:7" x14ac:dyDescent="0.25">
      <c r="A29" s="22" t="s">
        <v>29</v>
      </c>
      <c r="B29" s="22"/>
      <c r="C29" s="22"/>
      <c r="D29" s="22"/>
      <c r="E29" s="22"/>
      <c r="F29" s="22"/>
      <c r="G29" s="22"/>
    </row>
    <row r="30" spans="1:7" x14ac:dyDescent="0.25">
      <c r="A30" s="6" t="s">
        <v>8</v>
      </c>
      <c r="B30" s="6" t="s">
        <v>5</v>
      </c>
      <c r="C30" s="7" t="s">
        <v>0</v>
      </c>
      <c r="D30" s="6" t="s">
        <v>1</v>
      </c>
      <c r="E30" s="6" t="s">
        <v>2</v>
      </c>
      <c r="F30" s="7" t="s">
        <v>3</v>
      </c>
      <c r="G30" s="17" t="s">
        <v>4</v>
      </c>
    </row>
    <row r="31" spans="1:7" ht="38.25" x14ac:dyDescent="0.25">
      <c r="A31" s="8" t="s">
        <v>32</v>
      </c>
      <c r="B31" s="2" t="s">
        <v>14</v>
      </c>
      <c r="C31" s="5" t="s">
        <v>30</v>
      </c>
      <c r="D31" s="9" t="s">
        <v>11</v>
      </c>
      <c r="E31" s="9" t="s">
        <v>9</v>
      </c>
      <c r="F31" s="5" t="s">
        <v>31</v>
      </c>
      <c r="G31" s="10">
        <v>4098.17</v>
      </c>
    </row>
    <row r="32" spans="1:7" ht="51" x14ac:dyDescent="0.25">
      <c r="A32" s="11" t="s">
        <v>36</v>
      </c>
      <c r="B32" s="2" t="s">
        <v>14</v>
      </c>
      <c r="C32" s="5" t="s">
        <v>33</v>
      </c>
      <c r="D32" s="9" t="s">
        <v>38</v>
      </c>
      <c r="E32" s="9" t="s">
        <v>39</v>
      </c>
      <c r="F32" s="5" t="s">
        <v>35</v>
      </c>
      <c r="G32" s="14">
        <v>929.78</v>
      </c>
    </row>
    <row r="33" spans="1:7" ht="51" x14ac:dyDescent="0.25">
      <c r="A33" s="11" t="s">
        <v>36</v>
      </c>
      <c r="B33" s="2" t="s">
        <v>14</v>
      </c>
      <c r="C33" s="5" t="s">
        <v>34</v>
      </c>
      <c r="D33" s="5" t="s">
        <v>37</v>
      </c>
      <c r="E33" s="9" t="s">
        <v>39</v>
      </c>
      <c r="F33" s="5" t="s">
        <v>35</v>
      </c>
      <c r="G33" s="14">
        <v>929.78</v>
      </c>
    </row>
    <row r="34" spans="1:7" ht="25.5" x14ac:dyDescent="0.25">
      <c r="A34" s="11" t="s">
        <v>40</v>
      </c>
      <c r="B34" s="2" t="s">
        <v>14</v>
      </c>
      <c r="C34" s="5" t="s">
        <v>41</v>
      </c>
      <c r="D34" s="9" t="s">
        <v>11</v>
      </c>
      <c r="E34" s="9" t="s">
        <v>9</v>
      </c>
      <c r="F34" s="5" t="s">
        <v>31</v>
      </c>
      <c r="G34" s="10">
        <v>4061.98</v>
      </c>
    </row>
    <row r="35" spans="1:7" ht="25.5" x14ac:dyDescent="0.25">
      <c r="A35" s="11" t="s">
        <v>42</v>
      </c>
      <c r="B35" s="2" t="s">
        <v>14</v>
      </c>
      <c r="C35" s="5" t="s">
        <v>43</v>
      </c>
      <c r="D35" s="9" t="s">
        <v>45</v>
      </c>
      <c r="E35" s="9" t="s">
        <v>21</v>
      </c>
      <c r="F35" s="5" t="s">
        <v>46</v>
      </c>
      <c r="G35" s="10">
        <v>4417.99</v>
      </c>
    </row>
    <row r="36" spans="1:7" ht="51" x14ac:dyDescent="0.25">
      <c r="A36" s="11" t="s">
        <v>42</v>
      </c>
      <c r="B36" s="2" t="s">
        <v>14</v>
      </c>
      <c r="C36" s="5" t="s">
        <v>44</v>
      </c>
      <c r="D36" s="5" t="s">
        <v>20</v>
      </c>
      <c r="E36" s="9" t="s">
        <v>21</v>
      </c>
      <c r="F36" s="5" t="s">
        <v>46</v>
      </c>
      <c r="G36" s="10">
        <v>4417.99</v>
      </c>
    </row>
    <row r="37" spans="1:7" ht="63.75" x14ac:dyDescent="0.25">
      <c r="A37" s="11" t="s">
        <v>47</v>
      </c>
      <c r="B37" s="2" t="s">
        <v>14</v>
      </c>
      <c r="C37" s="5" t="s">
        <v>48</v>
      </c>
      <c r="D37" s="5" t="s">
        <v>50</v>
      </c>
      <c r="E37" s="9" t="s">
        <v>49</v>
      </c>
      <c r="F37" s="5" t="s">
        <v>51</v>
      </c>
      <c r="G37" s="10">
        <v>6691.96</v>
      </c>
    </row>
    <row r="38" spans="1:7" x14ac:dyDescent="0.25">
      <c r="A38" s="22" t="s">
        <v>56</v>
      </c>
      <c r="B38" s="22"/>
      <c r="C38" s="22"/>
      <c r="D38" s="22"/>
      <c r="E38" s="22"/>
      <c r="F38" s="22"/>
      <c r="G38" s="22"/>
    </row>
    <row r="39" spans="1:7" x14ac:dyDescent="0.25">
      <c r="A39" s="6" t="s">
        <v>8</v>
      </c>
      <c r="B39" s="6" t="s">
        <v>5</v>
      </c>
      <c r="C39" s="7" t="s">
        <v>0</v>
      </c>
      <c r="D39" s="6" t="s">
        <v>1</v>
      </c>
      <c r="E39" s="6" t="s">
        <v>2</v>
      </c>
      <c r="F39" s="7" t="s">
        <v>3</v>
      </c>
      <c r="G39" s="17" t="s">
        <v>4</v>
      </c>
    </row>
    <row r="40" spans="1:7" ht="63.75" x14ac:dyDescent="0.25">
      <c r="A40" s="11" t="s">
        <v>52</v>
      </c>
      <c r="B40" s="5" t="s">
        <v>14</v>
      </c>
      <c r="C40" s="5" t="s">
        <v>53</v>
      </c>
      <c r="D40" s="9" t="s">
        <v>55</v>
      </c>
      <c r="E40" s="9" t="s">
        <v>54</v>
      </c>
      <c r="F40" s="5" t="s">
        <v>57</v>
      </c>
      <c r="G40" s="10">
        <v>7259.19</v>
      </c>
    </row>
    <row r="41" spans="1:7" ht="63.75" x14ac:dyDescent="0.25">
      <c r="A41" s="11" t="s">
        <v>52</v>
      </c>
      <c r="B41" s="5" t="s">
        <v>14</v>
      </c>
      <c r="C41" s="5" t="s">
        <v>43</v>
      </c>
      <c r="D41" s="9" t="s">
        <v>45</v>
      </c>
      <c r="E41" s="9" t="s">
        <v>54</v>
      </c>
      <c r="F41" s="5" t="s">
        <v>57</v>
      </c>
      <c r="G41" s="10">
        <v>7259.19</v>
      </c>
    </row>
    <row r="42" spans="1:7" x14ac:dyDescent="0.25">
      <c r="A42" s="22" t="s">
        <v>58</v>
      </c>
      <c r="B42" s="22"/>
      <c r="C42" s="22"/>
      <c r="D42" s="22"/>
      <c r="E42" s="22"/>
      <c r="F42" s="22"/>
      <c r="G42" s="22"/>
    </row>
    <row r="43" spans="1:7" x14ac:dyDescent="0.25">
      <c r="A43" s="6" t="s">
        <v>8</v>
      </c>
      <c r="B43" s="6" t="s">
        <v>5</v>
      </c>
      <c r="C43" s="7" t="s">
        <v>0</v>
      </c>
      <c r="D43" s="6" t="s">
        <v>1</v>
      </c>
      <c r="E43" s="6" t="s">
        <v>2</v>
      </c>
      <c r="F43" s="7" t="s">
        <v>3</v>
      </c>
      <c r="G43" s="17" t="s">
        <v>4</v>
      </c>
    </row>
    <row r="44" spans="1:7" ht="21" customHeight="1" x14ac:dyDescent="0.25">
      <c r="A44" s="23" t="s">
        <v>26</v>
      </c>
      <c r="B44" s="24"/>
      <c r="C44" s="24"/>
      <c r="D44" s="24"/>
      <c r="E44" s="24"/>
      <c r="F44" s="24"/>
      <c r="G44" s="25"/>
    </row>
    <row r="45" spans="1:7" x14ac:dyDescent="0.25">
      <c r="A45" s="22" t="s">
        <v>59</v>
      </c>
      <c r="B45" s="22"/>
      <c r="C45" s="22"/>
      <c r="D45" s="22"/>
      <c r="E45" s="22"/>
      <c r="F45" s="22"/>
      <c r="G45" s="22"/>
    </row>
    <row r="46" spans="1:7" x14ac:dyDescent="0.25">
      <c r="A46" s="6" t="s">
        <v>8</v>
      </c>
      <c r="B46" s="6" t="s">
        <v>5</v>
      </c>
      <c r="C46" s="7" t="s">
        <v>0</v>
      </c>
      <c r="D46" s="6" t="s">
        <v>1</v>
      </c>
      <c r="E46" s="6" t="s">
        <v>2</v>
      </c>
      <c r="F46" s="7" t="s">
        <v>3</v>
      </c>
      <c r="G46" s="17" t="s">
        <v>4</v>
      </c>
    </row>
    <row r="47" spans="1:7" ht="25.5" x14ac:dyDescent="0.25">
      <c r="A47" s="9" t="s">
        <v>60</v>
      </c>
      <c r="B47" s="5" t="s">
        <v>14</v>
      </c>
      <c r="C47" s="5" t="s">
        <v>33</v>
      </c>
      <c r="D47" s="9" t="s">
        <v>38</v>
      </c>
      <c r="E47" s="9" t="s">
        <v>21</v>
      </c>
      <c r="F47" s="5" t="s">
        <v>61</v>
      </c>
      <c r="G47" s="14">
        <v>2156.62</v>
      </c>
    </row>
    <row r="48" spans="1:7" ht="51" x14ac:dyDescent="0.25">
      <c r="A48" s="9" t="s">
        <v>60</v>
      </c>
      <c r="B48" s="5" t="s">
        <v>14</v>
      </c>
      <c r="C48" s="12" t="s">
        <v>62</v>
      </c>
      <c r="D48" s="12" t="s">
        <v>20</v>
      </c>
      <c r="E48" s="9" t="s">
        <v>21</v>
      </c>
      <c r="F48" s="5" t="s">
        <v>61</v>
      </c>
      <c r="G48" s="14">
        <v>1702.66</v>
      </c>
    </row>
    <row r="49" spans="1:11" ht="38.25" x14ac:dyDescent="0.25">
      <c r="A49" s="13" t="s">
        <v>75</v>
      </c>
      <c r="B49" s="5" t="s">
        <v>14</v>
      </c>
      <c r="C49" s="12" t="s">
        <v>63</v>
      </c>
      <c r="D49" s="12" t="s">
        <v>71</v>
      </c>
      <c r="E49" s="9" t="s">
        <v>21</v>
      </c>
      <c r="F49" s="5" t="s">
        <v>61</v>
      </c>
      <c r="G49" s="14">
        <v>1450.39</v>
      </c>
    </row>
    <row r="50" spans="1:11" ht="51" x14ac:dyDescent="0.25">
      <c r="A50" s="9" t="s">
        <v>60</v>
      </c>
      <c r="B50" s="5" t="s">
        <v>14</v>
      </c>
      <c r="C50" s="12" t="s">
        <v>64</v>
      </c>
      <c r="D50" s="12" t="s">
        <v>72</v>
      </c>
      <c r="E50" s="9" t="s">
        <v>21</v>
      </c>
      <c r="F50" s="5" t="s">
        <v>61</v>
      </c>
      <c r="G50" s="14">
        <v>1593.14</v>
      </c>
    </row>
    <row r="51" spans="1:11" ht="51" x14ac:dyDescent="0.25">
      <c r="A51" s="9" t="s">
        <v>76</v>
      </c>
      <c r="B51" s="5" t="s">
        <v>14</v>
      </c>
      <c r="C51" s="12" t="s">
        <v>65</v>
      </c>
      <c r="D51" s="12" t="s">
        <v>20</v>
      </c>
      <c r="E51" s="9" t="s">
        <v>21</v>
      </c>
      <c r="F51" s="5" t="s">
        <v>61</v>
      </c>
      <c r="G51" s="14">
        <v>1810.34</v>
      </c>
    </row>
    <row r="52" spans="1:11" ht="25.5" x14ac:dyDescent="0.25">
      <c r="A52" s="9" t="s">
        <v>60</v>
      </c>
      <c r="B52" s="5" t="s">
        <v>14</v>
      </c>
      <c r="C52" s="12" t="s">
        <v>66</v>
      </c>
      <c r="D52" s="13" t="s">
        <v>73</v>
      </c>
      <c r="E52" s="9" t="s">
        <v>21</v>
      </c>
      <c r="F52" s="5" t="s">
        <v>61</v>
      </c>
      <c r="G52" s="14">
        <v>2238.59</v>
      </c>
    </row>
    <row r="53" spans="1:11" ht="25.5" x14ac:dyDescent="0.25">
      <c r="A53" s="9" t="s">
        <v>76</v>
      </c>
      <c r="B53" s="5" t="s">
        <v>14</v>
      </c>
      <c r="C53" s="12" t="s">
        <v>67</v>
      </c>
      <c r="D53" s="13" t="s">
        <v>45</v>
      </c>
      <c r="E53" s="9" t="s">
        <v>21</v>
      </c>
      <c r="F53" s="5" t="s">
        <v>61</v>
      </c>
      <c r="G53" s="14">
        <v>1810.34</v>
      </c>
    </row>
    <row r="54" spans="1:11" ht="51" x14ac:dyDescent="0.25">
      <c r="A54" s="9" t="s">
        <v>77</v>
      </c>
      <c r="B54" s="5" t="s">
        <v>14</v>
      </c>
      <c r="C54" s="12" t="s">
        <v>68</v>
      </c>
      <c r="D54" s="12" t="s">
        <v>20</v>
      </c>
      <c r="E54" s="9" t="s">
        <v>21</v>
      </c>
      <c r="F54" s="5" t="s">
        <v>61</v>
      </c>
      <c r="G54" s="14">
        <v>2195.84</v>
      </c>
      <c r="K54" s="16"/>
    </row>
    <row r="55" spans="1:11" ht="51" x14ac:dyDescent="0.25">
      <c r="A55" s="9" t="s">
        <v>78</v>
      </c>
      <c r="B55" s="5" t="s">
        <v>14</v>
      </c>
      <c r="C55" s="12" t="s">
        <v>69</v>
      </c>
      <c r="D55" s="12" t="s">
        <v>72</v>
      </c>
      <c r="E55" s="9" t="s">
        <v>21</v>
      </c>
      <c r="F55" s="5" t="s">
        <v>61</v>
      </c>
      <c r="G55" s="14">
        <v>1593.14</v>
      </c>
      <c r="K55" s="16"/>
    </row>
    <row r="56" spans="1:11" ht="63.75" x14ac:dyDescent="0.25">
      <c r="A56" s="9" t="s">
        <v>60</v>
      </c>
      <c r="B56" s="5" t="s">
        <v>14</v>
      </c>
      <c r="C56" s="12" t="s">
        <v>70</v>
      </c>
      <c r="D56" s="12" t="s">
        <v>74</v>
      </c>
      <c r="E56" s="9" t="s">
        <v>21</v>
      </c>
      <c r="F56" s="5" t="s">
        <v>61</v>
      </c>
      <c r="G56" s="14">
        <v>1702.66</v>
      </c>
    </row>
    <row r="57" spans="1:11" ht="38.25" x14ac:dyDescent="0.25">
      <c r="A57" s="9" t="s">
        <v>84</v>
      </c>
      <c r="B57" s="5" t="s">
        <v>14</v>
      </c>
      <c r="C57" s="5" t="s">
        <v>79</v>
      </c>
      <c r="D57" s="9" t="s">
        <v>82</v>
      </c>
      <c r="E57" s="5" t="s">
        <v>83</v>
      </c>
      <c r="F57" s="5" t="s">
        <v>85</v>
      </c>
      <c r="G57" s="14">
        <f>1169.56+1650.33</f>
        <v>2819.89</v>
      </c>
    </row>
    <row r="58" spans="1:11" ht="38.25" x14ac:dyDescent="0.25">
      <c r="A58" s="9" t="s">
        <v>84</v>
      </c>
      <c r="B58" s="5" t="s">
        <v>14</v>
      </c>
      <c r="C58" s="5" t="s">
        <v>80</v>
      </c>
      <c r="D58" s="9" t="s">
        <v>82</v>
      </c>
      <c r="E58" s="5" t="s">
        <v>83</v>
      </c>
      <c r="F58" s="5" t="s">
        <v>85</v>
      </c>
      <c r="G58" s="14">
        <f>1169.56+1650.33</f>
        <v>2819.89</v>
      </c>
    </row>
    <row r="59" spans="1:11" ht="38.25" x14ac:dyDescent="0.25">
      <c r="A59" s="9" t="s">
        <v>84</v>
      </c>
      <c r="B59" s="5" t="s">
        <v>14</v>
      </c>
      <c r="C59" s="5" t="s">
        <v>81</v>
      </c>
      <c r="D59" s="9" t="s">
        <v>82</v>
      </c>
      <c r="E59" s="5" t="s">
        <v>83</v>
      </c>
      <c r="F59" s="5" t="s">
        <v>85</v>
      </c>
      <c r="G59" s="14">
        <f>1169.56+1650.33</f>
        <v>2819.89</v>
      </c>
    </row>
    <row r="60" spans="1:11" ht="51" x14ac:dyDescent="0.25">
      <c r="A60" s="9" t="s">
        <v>86</v>
      </c>
      <c r="B60" s="5" t="s">
        <v>14</v>
      </c>
      <c r="C60" s="5" t="s">
        <v>87</v>
      </c>
      <c r="D60" s="5" t="s">
        <v>90</v>
      </c>
      <c r="E60" s="9" t="s">
        <v>91</v>
      </c>
      <c r="F60" s="5" t="s">
        <v>92</v>
      </c>
      <c r="G60" s="14">
        <v>2681.7</v>
      </c>
    </row>
    <row r="61" spans="1:11" ht="63.75" x14ac:dyDescent="0.25">
      <c r="A61" s="9" t="s">
        <v>86</v>
      </c>
      <c r="B61" s="5" t="s">
        <v>14</v>
      </c>
      <c r="C61" s="5" t="s">
        <v>88</v>
      </c>
      <c r="D61" s="5" t="s">
        <v>89</v>
      </c>
      <c r="E61" s="9" t="s">
        <v>91</v>
      </c>
      <c r="F61" s="5" t="s">
        <v>92</v>
      </c>
      <c r="G61" s="14">
        <v>2681.7</v>
      </c>
    </row>
    <row r="62" spans="1:11" ht="38.25" x14ac:dyDescent="0.25">
      <c r="A62" s="9" t="s">
        <v>95</v>
      </c>
      <c r="B62" s="5" t="s">
        <v>14</v>
      </c>
      <c r="C62" s="5" t="s">
        <v>93</v>
      </c>
      <c r="D62" s="5" t="s">
        <v>98</v>
      </c>
      <c r="E62" s="9" t="s">
        <v>91</v>
      </c>
      <c r="F62" s="5" t="s">
        <v>96</v>
      </c>
      <c r="G62" s="14">
        <v>4598.1499999999996</v>
      </c>
    </row>
    <row r="63" spans="1:11" ht="38.25" x14ac:dyDescent="0.25">
      <c r="A63" s="9" t="s">
        <v>95</v>
      </c>
      <c r="B63" s="5" t="s">
        <v>14</v>
      </c>
      <c r="C63" s="5" t="s">
        <v>94</v>
      </c>
      <c r="D63" s="5" t="s">
        <v>97</v>
      </c>
      <c r="E63" s="9" t="s">
        <v>91</v>
      </c>
      <c r="F63" s="5" t="s">
        <v>96</v>
      </c>
      <c r="G63" s="14">
        <v>4598.1499999999996</v>
      </c>
      <c r="K63" s="18"/>
    </row>
    <row r="64" spans="1:11" ht="51" x14ac:dyDescent="0.25">
      <c r="A64" s="9" t="s">
        <v>76</v>
      </c>
      <c r="B64" s="5" t="s">
        <v>14</v>
      </c>
      <c r="C64" s="5" t="s">
        <v>99</v>
      </c>
      <c r="D64" s="5" t="s">
        <v>90</v>
      </c>
      <c r="E64" s="9" t="s">
        <v>21</v>
      </c>
      <c r="F64" s="5" t="s">
        <v>61</v>
      </c>
      <c r="G64" s="14">
        <v>2375.92</v>
      </c>
      <c r="K64" s="18"/>
    </row>
    <row r="65" spans="1:7" ht="51" x14ac:dyDescent="0.25">
      <c r="A65" s="9" t="s">
        <v>76</v>
      </c>
      <c r="B65" s="5" t="s">
        <v>14</v>
      </c>
      <c r="C65" s="5" t="s">
        <v>100</v>
      </c>
      <c r="D65" s="5" t="s">
        <v>90</v>
      </c>
      <c r="E65" s="9" t="s">
        <v>21</v>
      </c>
      <c r="F65" s="5" t="s">
        <v>61</v>
      </c>
      <c r="G65" s="14">
        <v>2371.86</v>
      </c>
    </row>
    <row r="66" spans="1:7" ht="38.25" x14ac:dyDescent="0.25">
      <c r="A66" s="9" t="s">
        <v>84</v>
      </c>
      <c r="B66" s="5" t="s">
        <v>14</v>
      </c>
      <c r="C66" s="5" t="s">
        <v>101</v>
      </c>
      <c r="D66" s="9" t="s">
        <v>82</v>
      </c>
      <c r="E66" s="5" t="s">
        <v>83</v>
      </c>
      <c r="F66" s="5" t="s">
        <v>85</v>
      </c>
      <c r="G66" s="14">
        <v>3849.88</v>
      </c>
    </row>
    <row r="67" spans="1:7" ht="38.25" x14ac:dyDescent="0.25">
      <c r="A67" s="9" t="s">
        <v>84</v>
      </c>
      <c r="B67" s="5" t="s">
        <v>14</v>
      </c>
      <c r="C67" s="5" t="s">
        <v>102</v>
      </c>
      <c r="D67" s="9" t="s">
        <v>82</v>
      </c>
      <c r="E67" s="5" t="s">
        <v>83</v>
      </c>
      <c r="F67" s="5" t="s">
        <v>85</v>
      </c>
      <c r="G67" s="14">
        <v>3849.88</v>
      </c>
    </row>
    <row r="68" spans="1:7" ht="38.25" x14ac:dyDescent="0.25">
      <c r="A68" s="9" t="s">
        <v>84</v>
      </c>
      <c r="B68" s="5" t="s">
        <v>14</v>
      </c>
      <c r="C68" s="5" t="s">
        <v>103</v>
      </c>
      <c r="D68" s="9" t="s">
        <v>82</v>
      </c>
      <c r="E68" s="5" t="s">
        <v>83</v>
      </c>
      <c r="F68" s="5" t="s">
        <v>85</v>
      </c>
      <c r="G68" s="14">
        <v>3849.88</v>
      </c>
    </row>
    <row r="69" spans="1:7" ht="38.25" x14ac:dyDescent="0.25">
      <c r="A69" s="9" t="s">
        <v>84</v>
      </c>
      <c r="B69" s="5" t="s">
        <v>14</v>
      </c>
      <c r="C69" s="5" t="s">
        <v>104</v>
      </c>
      <c r="D69" s="9" t="s">
        <v>82</v>
      </c>
      <c r="E69" s="5" t="s">
        <v>83</v>
      </c>
      <c r="F69" s="5" t="s">
        <v>85</v>
      </c>
      <c r="G69" s="14">
        <v>3849.88</v>
      </c>
    </row>
    <row r="70" spans="1:7" ht="38.25" x14ac:dyDescent="0.25">
      <c r="A70" s="9" t="s">
        <v>84</v>
      </c>
      <c r="B70" s="5" t="s">
        <v>14</v>
      </c>
      <c r="C70" s="5" t="s">
        <v>105</v>
      </c>
      <c r="D70" s="9" t="s">
        <v>82</v>
      </c>
      <c r="E70" s="5" t="s">
        <v>83</v>
      </c>
      <c r="F70" s="5" t="s">
        <v>85</v>
      </c>
      <c r="G70" s="14">
        <v>3849.88</v>
      </c>
    </row>
    <row r="71" spans="1:7" ht="63.75" x14ac:dyDescent="0.25">
      <c r="A71" s="9" t="s">
        <v>106</v>
      </c>
      <c r="B71" s="5" t="s">
        <v>14</v>
      </c>
      <c r="C71" s="5" t="s">
        <v>107</v>
      </c>
      <c r="D71" s="9" t="s">
        <v>11</v>
      </c>
      <c r="E71" s="9" t="s">
        <v>9</v>
      </c>
      <c r="F71" s="5" t="s">
        <v>108</v>
      </c>
      <c r="G71" s="14">
        <v>2785.3</v>
      </c>
    </row>
    <row r="72" spans="1:7" ht="63.75" x14ac:dyDescent="0.25">
      <c r="A72" s="9" t="s">
        <v>110</v>
      </c>
      <c r="B72" s="5" t="s">
        <v>14</v>
      </c>
      <c r="C72" s="5" t="s">
        <v>109</v>
      </c>
      <c r="D72" s="9" t="s">
        <v>11</v>
      </c>
      <c r="E72" s="9" t="s">
        <v>9</v>
      </c>
      <c r="F72" s="5" t="s">
        <v>108</v>
      </c>
      <c r="G72" s="14">
        <v>5974.93</v>
      </c>
    </row>
    <row r="73" spans="1:7" ht="63.75" x14ac:dyDescent="0.25">
      <c r="A73" s="9" t="s">
        <v>112</v>
      </c>
      <c r="B73" s="5" t="s">
        <v>14</v>
      </c>
      <c r="C73" s="5" t="s">
        <v>111</v>
      </c>
      <c r="D73" s="9" t="s">
        <v>11</v>
      </c>
      <c r="E73" s="9" t="s">
        <v>9</v>
      </c>
      <c r="F73" s="5" t="s">
        <v>108</v>
      </c>
      <c r="G73" s="14">
        <v>1012.2</v>
      </c>
    </row>
    <row r="74" spans="1:7" ht="63.75" x14ac:dyDescent="0.25">
      <c r="A74" s="9" t="s">
        <v>86</v>
      </c>
      <c r="B74" s="5" t="s">
        <v>14</v>
      </c>
      <c r="C74" s="5" t="s">
        <v>113</v>
      </c>
      <c r="D74" s="9" t="s">
        <v>11</v>
      </c>
      <c r="E74" s="9" t="s">
        <v>9</v>
      </c>
      <c r="F74" s="5" t="s">
        <v>108</v>
      </c>
      <c r="G74" s="14">
        <v>1194.6300000000001</v>
      </c>
    </row>
    <row r="75" spans="1:7" ht="63.75" x14ac:dyDescent="0.25">
      <c r="A75" s="9" t="s">
        <v>118</v>
      </c>
      <c r="B75" s="5" t="s">
        <v>14</v>
      </c>
      <c r="C75" s="5" t="s">
        <v>114</v>
      </c>
      <c r="D75" s="9" t="s">
        <v>11</v>
      </c>
      <c r="E75" s="9" t="s">
        <v>9</v>
      </c>
      <c r="F75" s="5" t="s">
        <v>108</v>
      </c>
      <c r="G75" s="14">
        <v>5788.94</v>
      </c>
    </row>
    <row r="76" spans="1:7" ht="63.75" x14ac:dyDescent="0.25">
      <c r="A76" s="9" t="s">
        <v>119</v>
      </c>
      <c r="B76" s="5" t="s">
        <v>14</v>
      </c>
      <c r="C76" s="5" t="s">
        <v>115</v>
      </c>
      <c r="D76" s="9" t="s">
        <v>11</v>
      </c>
      <c r="E76" s="9" t="s">
        <v>9</v>
      </c>
      <c r="F76" s="5" t="s">
        <v>108</v>
      </c>
      <c r="G76" s="14">
        <v>2281.38</v>
      </c>
    </row>
    <row r="77" spans="1:7" ht="63.75" x14ac:dyDescent="0.25">
      <c r="A77" s="9" t="s">
        <v>120</v>
      </c>
      <c r="B77" s="5" t="s">
        <v>14</v>
      </c>
      <c r="C77" s="5" t="s">
        <v>116</v>
      </c>
      <c r="D77" s="9" t="s">
        <v>11</v>
      </c>
      <c r="E77" s="9" t="s">
        <v>9</v>
      </c>
      <c r="F77" s="5" t="s">
        <v>108</v>
      </c>
      <c r="G77" s="14">
        <v>1677.14</v>
      </c>
    </row>
    <row r="78" spans="1:7" ht="63.75" x14ac:dyDescent="0.25">
      <c r="A78" s="9" t="s">
        <v>121</v>
      </c>
      <c r="B78" s="5" t="s">
        <v>14</v>
      </c>
      <c r="C78" s="5" t="s">
        <v>117</v>
      </c>
      <c r="D78" s="9" t="s">
        <v>11</v>
      </c>
      <c r="E78" s="9" t="s">
        <v>9</v>
      </c>
      <c r="F78" s="5" t="s">
        <v>108</v>
      </c>
      <c r="G78" s="14">
        <v>1751.62</v>
      </c>
    </row>
    <row r="79" spans="1:7" ht="102" x14ac:dyDescent="0.25">
      <c r="A79" s="9" t="s">
        <v>128</v>
      </c>
      <c r="B79" s="5" t="s">
        <v>14</v>
      </c>
      <c r="C79" s="5" t="s">
        <v>125</v>
      </c>
      <c r="D79" s="5" t="s">
        <v>90</v>
      </c>
      <c r="E79" s="9" t="s">
        <v>129</v>
      </c>
      <c r="F79" s="5" t="s">
        <v>130</v>
      </c>
      <c r="G79" s="10">
        <v>3868.8</v>
      </c>
    </row>
    <row r="80" spans="1:7" ht="102" x14ac:dyDescent="0.25">
      <c r="A80" s="9" t="s">
        <v>128</v>
      </c>
      <c r="B80" s="5" t="s">
        <v>14</v>
      </c>
      <c r="C80" s="5" t="s">
        <v>126</v>
      </c>
      <c r="D80" s="5" t="s">
        <v>131</v>
      </c>
      <c r="E80" s="9" t="s">
        <v>129</v>
      </c>
      <c r="F80" s="5" t="s">
        <v>130</v>
      </c>
      <c r="G80" s="10">
        <v>3868.8</v>
      </c>
    </row>
    <row r="81" spans="1:7" ht="102" x14ac:dyDescent="0.25">
      <c r="A81" s="8">
        <v>45550</v>
      </c>
      <c r="B81" s="5" t="s">
        <v>14</v>
      </c>
      <c r="C81" s="5" t="s">
        <v>127</v>
      </c>
      <c r="D81" s="5" t="s">
        <v>132</v>
      </c>
      <c r="E81" s="9" t="s">
        <v>129</v>
      </c>
      <c r="F81" s="5" t="s">
        <v>130</v>
      </c>
      <c r="G81" s="10">
        <v>3868.8</v>
      </c>
    </row>
    <row r="82" spans="1:7" ht="51" x14ac:dyDescent="0.25">
      <c r="A82" s="9" t="s">
        <v>123</v>
      </c>
      <c r="B82" s="5" t="s">
        <v>14</v>
      </c>
      <c r="C82" s="5" t="s">
        <v>122</v>
      </c>
      <c r="D82" s="5" t="s">
        <v>90</v>
      </c>
      <c r="E82" s="9" t="s">
        <v>91</v>
      </c>
      <c r="F82" s="5" t="s">
        <v>124</v>
      </c>
      <c r="G82" s="14">
        <v>3035.05</v>
      </c>
    </row>
    <row r="83" spans="1:7" x14ac:dyDescent="0.25">
      <c r="A83" s="22" t="s">
        <v>133</v>
      </c>
      <c r="B83" s="22"/>
      <c r="C83" s="22"/>
      <c r="D83" s="22"/>
      <c r="E83" s="22"/>
      <c r="F83" s="22"/>
      <c r="G83" s="22"/>
    </row>
    <row r="84" spans="1:7" x14ac:dyDescent="0.25">
      <c r="A84" s="6" t="s">
        <v>8</v>
      </c>
      <c r="B84" s="6" t="s">
        <v>5</v>
      </c>
      <c r="C84" s="7" t="s">
        <v>0</v>
      </c>
      <c r="D84" s="6" t="s">
        <v>1</v>
      </c>
      <c r="E84" s="6" t="s">
        <v>2</v>
      </c>
      <c r="F84" s="7" t="s">
        <v>3</v>
      </c>
      <c r="G84" s="17" t="s">
        <v>4</v>
      </c>
    </row>
    <row r="85" spans="1:7" ht="51" x14ac:dyDescent="0.25">
      <c r="A85" s="9" t="s">
        <v>134</v>
      </c>
      <c r="B85" s="5" t="s">
        <v>14</v>
      </c>
      <c r="C85" s="5" t="s">
        <v>135</v>
      </c>
      <c r="D85" s="12" t="s">
        <v>20</v>
      </c>
      <c r="E85" s="9" t="s">
        <v>91</v>
      </c>
      <c r="F85" s="5" t="s">
        <v>137</v>
      </c>
      <c r="G85" s="14">
        <v>3883.98</v>
      </c>
    </row>
    <row r="86" spans="1:7" ht="38.25" x14ac:dyDescent="0.25">
      <c r="A86" s="9" t="s">
        <v>134</v>
      </c>
      <c r="B86" s="5" t="s">
        <v>14</v>
      </c>
      <c r="C86" s="5" t="s">
        <v>136</v>
      </c>
      <c r="D86" s="12" t="s">
        <v>71</v>
      </c>
      <c r="E86" s="9" t="s">
        <v>91</v>
      </c>
      <c r="F86" s="5" t="s">
        <v>137</v>
      </c>
      <c r="G86" s="14">
        <v>3883.98</v>
      </c>
    </row>
    <row r="87" spans="1:7" ht="76.5" x14ac:dyDescent="0.25">
      <c r="A87" s="8" t="s">
        <v>150</v>
      </c>
      <c r="B87" s="5" t="s">
        <v>14</v>
      </c>
      <c r="C87" s="5" t="s">
        <v>138</v>
      </c>
      <c r="D87" s="9" t="s">
        <v>45</v>
      </c>
      <c r="E87" s="9" t="s">
        <v>146</v>
      </c>
      <c r="F87" s="5" t="s">
        <v>145</v>
      </c>
      <c r="G87" s="14">
        <f>5358.33+3483.74</f>
        <v>8842.07</v>
      </c>
    </row>
    <row r="88" spans="1:7" ht="76.5" x14ac:dyDescent="0.25">
      <c r="A88" s="8" t="s">
        <v>150</v>
      </c>
      <c r="B88" s="5" t="s">
        <v>14</v>
      </c>
      <c r="C88" s="5" t="s">
        <v>139</v>
      </c>
      <c r="D88" s="27" t="s">
        <v>166</v>
      </c>
      <c r="E88" s="9" t="s">
        <v>146</v>
      </c>
      <c r="F88" s="5" t="s">
        <v>145</v>
      </c>
      <c r="G88" s="14">
        <f>5358.33+2980.56</f>
        <v>8338.89</v>
      </c>
    </row>
    <row r="89" spans="1:7" ht="76.5" x14ac:dyDescent="0.25">
      <c r="A89" s="8" t="s">
        <v>151</v>
      </c>
      <c r="B89" s="5" t="s">
        <v>14</v>
      </c>
      <c r="C89" s="5" t="s">
        <v>136</v>
      </c>
      <c r="D89" s="5" t="s">
        <v>167</v>
      </c>
      <c r="E89" s="9" t="s">
        <v>146</v>
      </c>
      <c r="F89" s="5" t="s">
        <v>145</v>
      </c>
      <c r="G89" s="14">
        <f>3186.61+3483.74</f>
        <v>6670.35</v>
      </c>
    </row>
    <row r="90" spans="1:7" ht="76.5" x14ac:dyDescent="0.25">
      <c r="A90" s="8" t="s">
        <v>150</v>
      </c>
      <c r="B90" s="5" t="s">
        <v>14</v>
      </c>
      <c r="C90" s="5" t="s">
        <v>140</v>
      </c>
      <c r="D90" s="27" t="s">
        <v>168</v>
      </c>
      <c r="E90" s="9" t="s">
        <v>146</v>
      </c>
      <c r="F90" s="5" t="s">
        <v>145</v>
      </c>
      <c r="G90" s="14">
        <f>3483.74+3186.61</f>
        <v>6670.35</v>
      </c>
    </row>
    <row r="91" spans="1:7" ht="76.5" x14ac:dyDescent="0.25">
      <c r="A91" s="8" t="s">
        <v>150</v>
      </c>
      <c r="B91" s="5" t="s">
        <v>14</v>
      </c>
      <c r="C91" s="5" t="s">
        <v>141</v>
      </c>
      <c r="D91" s="27" t="s">
        <v>38</v>
      </c>
      <c r="E91" s="9" t="s">
        <v>146</v>
      </c>
      <c r="F91" s="5" t="s">
        <v>145</v>
      </c>
      <c r="G91" s="14">
        <f>3483.74+3186.61</f>
        <v>6670.35</v>
      </c>
    </row>
    <row r="92" spans="1:7" ht="76.5" x14ac:dyDescent="0.25">
      <c r="A92" s="8" t="s">
        <v>150</v>
      </c>
      <c r="B92" s="5" t="s">
        <v>14</v>
      </c>
      <c r="C92" s="5" t="s">
        <v>142</v>
      </c>
      <c r="D92" s="27" t="s">
        <v>169</v>
      </c>
      <c r="E92" s="9" t="s">
        <v>146</v>
      </c>
      <c r="F92" s="5" t="s">
        <v>145</v>
      </c>
      <c r="G92" s="14">
        <f>2980.56+3186.61</f>
        <v>6167.17</v>
      </c>
    </row>
    <row r="93" spans="1:7" ht="76.5" x14ac:dyDescent="0.25">
      <c r="A93" s="8" t="s">
        <v>150</v>
      </c>
      <c r="B93" s="5" t="s">
        <v>14</v>
      </c>
      <c r="C93" s="5" t="s">
        <v>143</v>
      </c>
      <c r="D93" s="27" t="s">
        <v>170</v>
      </c>
      <c r="E93" s="9" t="s">
        <v>146</v>
      </c>
      <c r="F93" s="5" t="s">
        <v>145</v>
      </c>
      <c r="G93" s="14">
        <f>2980.56+3186.61</f>
        <v>6167.17</v>
      </c>
    </row>
    <row r="94" spans="1:7" ht="76.5" x14ac:dyDescent="0.25">
      <c r="A94" s="8" t="s">
        <v>150</v>
      </c>
      <c r="B94" s="5" t="s">
        <v>14</v>
      </c>
      <c r="C94" s="5" t="s">
        <v>144</v>
      </c>
      <c r="D94" s="27" t="s">
        <v>38</v>
      </c>
      <c r="E94" s="9" t="s">
        <v>146</v>
      </c>
      <c r="F94" s="5" t="s">
        <v>145</v>
      </c>
      <c r="G94" s="14">
        <f>2980.55+3186.61</f>
        <v>6167.16</v>
      </c>
    </row>
    <row r="95" spans="1:7" ht="51" x14ac:dyDescent="0.25">
      <c r="A95" s="9" t="s">
        <v>152</v>
      </c>
      <c r="B95" s="5" t="s">
        <v>14</v>
      </c>
      <c r="C95" s="5" t="s">
        <v>147</v>
      </c>
      <c r="D95" s="5" t="s">
        <v>20</v>
      </c>
      <c r="E95" s="9" t="s">
        <v>155</v>
      </c>
      <c r="F95" s="5" t="s">
        <v>154</v>
      </c>
      <c r="G95" s="14">
        <v>3474.8</v>
      </c>
    </row>
    <row r="96" spans="1:7" ht="51" x14ac:dyDescent="0.25">
      <c r="A96" s="9" t="s">
        <v>152</v>
      </c>
      <c r="B96" s="5" t="s">
        <v>14</v>
      </c>
      <c r="C96" s="5" t="s">
        <v>135</v>
      </c>
      <c r="D96" s="5" t="s">
        <v>20</v>
      </c>
      <c r="E96" s="9" t="s">
        <v>155</v>
      </c>
      <c r="F96" s="5" t="s">
        <v>154</v>
      </c>
      <c r="G96" s="14">
        <v>3474.8</v>
      </c>
    </row>
    <row r="97" spans="1:10" ht="38.25" x14ac:dyDescent="0.25">
      <c r="A97" s="9" t="s">
        <v>153</v>
      </c>
      <c r="B97" s="5" t="s">
        <v>14</v>
      </c>
      <c r="C97" s="5" t="s">
        <v>148</v>
      </c>
      <c r="D97" s="27" t="s">
        <v>171</v>
      </c>
      <c r="E97" s="9" t="s">
        <v>155</v>
      </c>
      <c r="F97" s="5" t="s">
        <v>154</v>
      </c>
      <c r="G97" s="14">
        <v>2557.9</v>
      </c>
    </row>
    <row r="98" spans="1:10" ht="51" x14ac:dyDescent="0.25">
      <c r="A98" s="9" t="s">
        <v>153</v>
      </c>
      <c r="B98" s="5" t="s">
        <v>14</v>
      </c>
      <c r="C98" s="5" t="s">
        <v>149</v>
      </c>
      <c r="D98" s="27" t="s">
        <v>172</v>
      </c>
      <c r="E98" s="9" t="s">
        <v>155</v>
      </c>
      <c r="F98" s="5" t="s">
        <v>154</v>
      </c>
      <c r="G98" s="14">
        <v>2557.9</v>
      </c>
    </row>
    <row r="99" spans="1:10" ht="38.25" x14ac:dyDescent="0.25">
      <c r="A99" s="9" t="s">
        <v>152</v>
      </c>
      <c r="B99" s="5" t="s">
        <v>14</v>
      </c>
      <c r="C99" s="5" t="s">
        <v>138</v>
      </c>
      <c r="D99" s="9" t="s">
        <v>45</v>
      </c>
      <c r="E99" s="9" t="s">
        <v>155</v>
      </c>
      <c r="F99" s="5" t="s">
        <v>154</v>
      </c>
      <c r="G99" s="14">
        <v>2093.16</v>
      </c>
    </row>
    <row r="100" spans="1:10" ht="51" x14ac:dyDescent="0.25">
      <c r="A100" s="9" t="s">
        <v>157</v>
      </c>
      <c r="B100" s="5" t="s">
        <v>14</v>
      </c>
      <c r="C100" s="5" t="s">
        <v>156</v>
      </c>
      <c r="D100" s="9" t="s">
        <v>11</v>
      </c>
      <c r="E100" s="9" t="s">
        <v>9</v>
      </c>
      <c r="F100" s="5" t="s">
        <v>158</v>
      </c>
      <c r="G100" s="14">
        <v>4137.2</v>
      </c>
    </row>
    <row r="101" spans="1:10" ht="51" x14ac:dyDescent="0.25">
      <c r="A101" s="9" t="s">
        <v>157</v>
      </c>
      <c r="B101" s="5" t="s">
        <v>14</v>
      </c>
      <c r="C101" s="5" t="s">
        <v>159</v>
      </c>
      <c r="D101" s="9" t="s">
        <v>11</v>
      </c>
      <c r="E101" s="9" t="s">
        <v>9</v>
      </c>
      <c r="F101" s="5" t="s">
        <v>158</v>
      </c>
      <c r="G101" s="14">
        <v>4137.2</v>
      </c>
      <c r="I101" s="18"/>
    </row>
    <row r="102" spans="1:10" ht="38.25" x14ac:dyDescent="0.25">
      <c r="A102" s="13" t="s">
        <v>160</v>
      </c>
      <c r="B102" s="12" t="s">
        <v>14</v>
      </c>
      <c r="C102" s="12" t="s">
        <v>138</v>
      </c>
      <c r="D102" s="13" t="s">
        <v>45</v>
      </c>
      <c r="E102" s="13" t="s">
        <v>91</v>
      </c>
      <c r="F102" s="12" t="s">
        <v>161</v>
      </c>
      <c r="G102" s="14">
        <v>3788.06</v>
      </c>
    </row>
    <row r="103" spans="1:10" ht="38.25" x14ac:dyDescent="0.25">
      <c r="A103" s="26">
        <v>45622</v>
      </c>
      <c r="B103" s="12" t="s">
        <v>14</v>
      </c>
      <c r="C103" s="12" t="s">
        <v>138</v>
      </c>
      <c r="D103" s="13" t="s">
        <v>45</v>
      </c>
      <c r="E103" s="13" t="s">
        <v>155</v>
      </c>
      <c r="F103" s="12" t="s">
        <v>154</v>
      </c>
      <c r="G103" s="14">
        <v>1850.52</v>
      </c>
      <c r="J103" s="18"/>
    </row>
    <row r="104" spans="1:10" ht="63.75" x14ac:dyDescent="0.25">
      <c r="A104" s="9" t="s">
        <v>121</v>
      </c>
      <c r="B104" s="5" t="s">
        <v>14</v>
      </c>
      <c r="C104" s="5" t="s">
        <v>162</v>
      </c>
      <c r="D104" s="9" t="s">
        <v>11</v>
      </c>
      <c r="E104" s="9" t="s">
        <v>9</v>
      </c>
      <c r="F104" s="5" t="s">
        <v>163</v>
      </c>
      <c r="G104" s="14">
        <v>4994.95</v>
      </c>
    </row>
    <row r="105" spans="1:10" ht="63.75" x14ac:dyDescent="0.25">
      <c r="A105" s="9" t="s">
        <v>165</v>
      </c>
      <c r="B105" s="5" t="s">
        <v>14</v>
      </c>
      <c r="C105" s="5" t="s">
        <v>164</v>
      </c>
      <c r="D105" s="9" t="s">
        <v>11</v>
      </c>
      <c r="E105" s="9" t="s">
        <v>9</v>
      </c>
      <c r="F105" s="5" t="s">
        <v>163</v>
      </c>
      <c r="G105" s="14">
        <v>2303.71</v>
      </c>
    </row>
  </sheetData>
  <mergeCells count="21">
    <mergeCell ref="A83:G83"/>
    <mergeCell ref="A28:G28"/>
    <mergeCell ref="A45:G45"/>
    <mergeCell ref="A42:G42"/>
    <mergeCell ref="A44:G44"/>
    <mergeCell ref="A38:G38"/>
    <mergeCell ref="A29:G29"/>
    <mergeCell ref="A5:G5"/>
    <mergeCell ref="A6:G6"/>
    <mergeCell ref="A7:G7"/>
    <mergeCell ref="A8:G8"/>
    <mergeCell ref="A26:G26"/>
    <mergeCell ref="A20:G20"/>
    <mergeCell ref="A23:G23"/>
    <mergeCell ref="A13:G13"/>
    <mergeCell ref="A16:G16"/>
    <mergeCell ref="A19:G19"/>
    <mergeCell ref="A22:G22"/>
    <mergeCell ref="A11:G11"/>
    <mergeCell ref="A14:G14"/>
    <mergeCell ref="A17:G17"/>
  </mergeCells>
  <pageMargins left="0.25" right="0.25" top="0.75" bottom="0.75" header="0.3" footer="0.3"/>
  <pageSetup paperSize="9" scale="9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3</xdr:col>
                <xdr:colOff>0</xdr:colOff>
                <xdr:row>1</xdr:row>
                <xdr:rowOff>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5">
            <anchor moveWithCells="1" sizeWithCells="1">
              <from>
                <xdr:col>2</xdr:col>
                <xdr:colOff>600075</xdr:colOff>
                <xdr:row>1</xdr:row>
                <xdr:rowOff>0</xdr:rowOff>
              </from>
              <to>
                <xdr:col>2</xdr:col>
                <xdr:colOff>1057275</xdr:colOff>
                <xdr:row>3</xdr:row>
                <xdr:rowOff>152400</xdr:rowOff>
              </to>
            </anchor>
          </objectPr>
        </oleObject>
      </mc:Choice>
      <mc:Fallback>
        <oleObject progId="PBrush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SEAD</vt:lpstr>
      <vt:lpstr>SEAD!Area_de_impressao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dos Santos Oliveira</dc:creator>
  <cp:lastModifiedBy>Martiane de Menezes Santos</cp:lastModifiedBy>
  <cp:lastPrinted>2024-11-25T11:53:45Z</cp:lastPrinted>
  <dcterms:created xsi:type="dcterms:W3CDTF">2019-07-26T10:47:35Z</dcterms:created>
  <dcterms:modified xsi:type="dcterms:W3CDTF">2024-12-27T18:11:55Z</dcterms:modified>
</cp:coreProperties>
</file>