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760"/>
  </bookViews>
  <sheets>
    <sheet name="DIÁRIAS 2025" sheetId="7" r:id="rId1"/>
  </sheets>
  <calcPr calcId="145621"/>
</workbook>
</file>

<file path=xl/calcChain.xml><?xml version="1.0" encoding="utf-8"?>
<calcChain xmlns="http://schemas.openxmlformats.org/spreadsheetml/2006/main">
  <c r="G95" i="7" l="1"/>
  <c r="G116" i="7"/>
  <c r="G113" i="7"/>
  <c r="G112" i="7"/>
  <c r="G111" i="7"/>
  <c r="G110" i="7"/>
  <c r="G92" i="7"/>
  <c r="G91" i="7"/>
  <c r="G90" i="7"/>
  <c r="G89" i="7"/>
  <c r="G88" i="7"/>
  <c r="G87" i="7"/>
  <c r="C85" i="7" l="1"/>
  <c r="G86" i="7"/>
  <c r="C86" i="7"/>
  <c r="G85" i="7"/>
  <c r="G83" i="7"/>
  <c r="C83" i="7"/>
  <c r="C84" i="7"/>
  <c r="G84" i="7"/>
</calcChain>
</file>

<file path=xl/sharedStrings.xml><?xml version="1.0" encoding="utf-8"?>
<sst xmlns="http://schemas.openxmlformats.org/spreadsheetml/2006/main" count="444" uniqueCount="159">
  <si>
    <t>VALOR</t>
  </si>
  <si>
    <t>PAGAMENTOS REALIZADOS NO MÊS DE JANEIRO</t>
  </si>
  <si>
    <t>MOTIVO</t>
  </si>
  <si>
    <t>LOCAL DE DESTINO</t>
  </si>
  <si>
    <t>PERÍODO</t>
  </si>
  <si>
    <t>NÚMERO DE DIÁRIAS</t>
  </si>
  <si>
    <t>NOME</t>
  </si>
  <si>
    <t>CARGO/FUNÇÃO DO BENEFICIÁRIO</t>
  </si>
  <si>
    <t>GOVERNO DE SERGIPE</t>
  </si>
  <si>
    <t>SECRETARIA DE ESTADO DA ADMINISTRAÇÃO</t>
  </si>
  <si>
    <t>CARLOS AUGUSTO DE SANTANA</t>
  </si>
  <si>
    <t>SUELINE MENDES DOS SANTOS SOUSA</t>
  </si>
  <si>
    <t>RAIMUNDO FELIPE JUNIOR RODRIGUES DE OLIVEIRA</t>
  </si>
  <si>
    <t>RODRIGO SILVEIRA DE FARIAS</t>
  </si>
  <si>
    <t>ASSISTENTE DE ADMINISTRAÇÃO</t>
  </si>
  <si>
    <t>COORDENADOR II</t>
  </si>
  <si>
    <t>OFICIAL ADMINISTRATIVO</t>
  </si>
  <si>
    <t>CHEFE III</t>
  </si>
  <si>
    <t>23/01/2025
30/01/2025</t>
  </si>
  <si>
    <t>22 A 23/01/2025
29 A 30/01/2025</t>
  </si>
  <si>
    <t>08/01/2025
20/01/2025
21/01/2025
22 A 23/01/2025
29 A 30/01/2025</t>
  </si>
  <si>
    <t>NEÓPOLIS - SE
MONTE ALEGRE DE SERGIPE - SE</t>
  </si>
  <si>
    <t>ARAUÁ - SE
NEÓPOLIS - SE
MONTE ALEGRE DE SERGIPE - SE
NEÓPOLIS - SE
MONTE ALEGRE DE SERGIPE - SE</t>
  </si>
  <si>
    <t>EVENTO SERGIPE É AQUI
EVENTO SERGIPE É AQUI</t>
  </si>
  <si>
    <t>EVENTO SERGIPE É AQUI
EVENTO SERGIPE É AQUI
EVENTO SERGIPE É AQUI
EVENTO SERGIPE É AQUI
EVENTO SERGIPE É AQUI</t>
  </si>
  <si>
    <t>WEDSON ANDRADE NUNES</t>
  </si>
  <si>
    <t>07/01/2024
08/01/2024
10/01/2025
13/01/2025
14/01/2024
15/01/2025
16/01/2025</t>
  </si>
  <si>
    <t>REGULARIZAÇÃO DE IMÓVEIS
REGULARIZAÇÃO DE IMÓVEIS
REGULARIZAÇÃO DE IMÓVEIS
REGULARIZAÇÃO DE IMÓVEIS
REGULARIZAÇÃO DE IMÓVEIS
REGULARIZAÇÃO DE IMÓVEIS
REGULARIZAÇÃO DE IMÓVEIS</t>
  </si>
  <si>
    <t>ITABAIANINHA/SE
ITABAIANA/SE
TOBIAS BARRETO/SE
UMBAÚBA/SE
TELHA/SE
SIMÃO DIAS/SE
CANHOBA/SE</t>
  </si>
  <si>
    <t>PAGAMENTOS REALIZADOS NO MÊS DE FEVEREIRO</t>
  </si>
  <si>
    <t>ASSISTENTE DE ADMINISTRACAO</t>
  </si>
  <si>
    <t>EVENTO SERGIPE É AQUI</t>
  </si>
  <si>
    <t xml:space="preserve">LUCIVANDA NUNES RODRIGUES
</t>
  </si>
  <si>
    <t>FÁBIO DANTAS DE OLIVEIRA</t>
  </si>
  <si>
    <t>SECRETÁRIA DE ESTADO</t>
  </si>
  <si>
    <t>19 A 22/02/2025</t>
  </si>
  <si>
    <t>CONSAD</t>
  </si>
  <si>
    <t>JOÃO PESSOA/PB</t>
  </si>
  <si>
    <t>ESPECIALISTA EM POLÍTICAS PÚBLICAS E GESTÃO GOVERNAMENTAL</t>
  </si>
  <si>
    <t>06/01/2025
30/01/2025
31/01/2025
03/02/2025</t>
  </si>
  <si>
    <t>POÇO REDONDO/SE
MONTE ALETRE/SE
POÇO REDONDO/SE
AQUIDABÃ/SE</t>
  </si>
  <si>
    <t>REGULARIZAÇÃO DE IMÓVEIS
EVENTO SERGIPE É AQUI
SOLENIDADE DO GOVERNO
REGULARIZAÇÃO DE IMÓVEIS</t>
  </si>
  <si>
    <t>ADENILSON SANTOS CAVALCANTE</t>
  </si>
  <si>
    <t>BARRA DOS COQUEIROS/SE</t>
  </si>
  <si>
    <t>27/01/2025
05 A 06/02/2025
03/02/2025
13 A 14/02/2025</t>
  </si>
  <si>
    <t>EVENTO SERGIPE É AQUI
EVENTO SERGIPE É AQUI
EVENTO SERGIPE É AQUI
EVENTO SERGIPE É AQUI</t>
  </si>
  <si>
    <t>PIRAMBU/SE
PIRAMBU/SE
BARRA DOS COQUEIROS/SE
BARRA DOS COQUEIROS/SE</t>
  </si>
  <si>
    <t>CARLA PRATA MIRANDA</t>
  </si>
  <si>
    <t>25 A 26/02/2025</t>
  </si>
  <si>
    <t>ARAUÁ/SE</t>
  </si>
  <si>
    <t>05 A 06/02/2025
13 A 14/02/2025
25 A 26/02/2025</t>
  </si>
  <si>
    <t>EVENTO SERGIPE É AQUI
EVENTO SERGIPE É AQUI
EVENTO SERGIPE É AQUI</t>
  </si>
  <si>
    <t>PIRAMBU/SE
BARRA DOS COQUEIROS/SE
ARAUÁ/SE</t>
  </si>
  <si>
    <t>27/01/2025
05 A 06/02/2025
03/02/2025
13 A 14/02/2025
25 A 26/02/2025</t>
  </si>
  <si>
    <t>PIRAMBU/SE
PIRAMBU/SE
BARRA DOS COQUEIROS/SE
BARRA DOS COQUEIROS/SE
ARAUÁ/SE</t>
  </si>
  <si>
    <t>06/02/2025
14/02/2025
26/02/2025</t>
  </si>
  <si>
    <t>DIRETOR III</t>
  </si>
  <si>
    <t>PAGAMENTOS REALIZADOS NO MÊS DE MARÇO</t>
  </si>
  <si>
    <t>MALHADOR/SE</t>
  </si>
  <si>
    <t>20 A 21/03/2025</t>
  </si>
  <si>
    <t>13/03/2025
20 A 21/03/2025
25/03/2025</t>
  </si>
  <si>
    <t>MALHADOR/SE
SÃO DOMINGOS/SE</t>
  </si>
  <si>
    <t>20 A 21/03/2025
25/03/2025</t>
  </si>
  <si>
    <t>ANDRIELLY NASCIMENTO DE SANTANA</t>
  </si>
  <si>
    <t>PEDRO RAIMUNDO XAVIER</t>
  </si>
  <si>
    <t>VISITA TÉCNICA AOS CEAC'S
VISITA TÉCNICA AOS CEAC'S</t>
  </si>
  <si>
    <t>21/03/2025
24/03/2025</t>
  </si>
  <si>
    <t>MALHADOR/SE
MALHADOR/SE
SÃO DOMINGOS/SE</t>
  </si>
  <si>
    <t>ESTÂNCIA/SE
LAGARTO/SE
SIMÃO DIAS/SE
ITABAIANA/SE
ITABAIANA/SE
LAGARTO/SE</t>
  </si>
  <si>
    <t>ASSESSOR EXTRAORDINÁRIO II</t>
  </si>
  <si>
    <t>PAGAMENTOS REALIZADOS NO MÊS DE ABRIL</t>
  </si>
  <si>
    <t>RAPHAELA SANTOS MACIEL</t>
  </si>
  <si>
    <t>MARCUS SANDALO BATISTA DE SOUZA</t>
  </si>
  <si>
    <t>ESPECIALISTA EM
POLÍTICAS PÚBLICAS
E GESTÃO
GOVERNAMENTAL</t>
  </si>
  <si>
    <t>24 a 29/04/2025</t>
  </si>
  <si>
    <t>IMERSÃO PRESENCIAL UBUNTU</t>
  </si>
  <si>
    <t>RIO DE JANEIRO-RJ</t>
  </si>
  <si>
    <t>RAFAEL LIMA SANTOS</t>
  </si>
  <si>
    <t>ADRIANO ALFREDO</t>
  </si>
  <si>
    <t>PAGAMENTOS REALIZADOS NO MÊS DE MAIO</t>
  </si>
  <si>
    <t xml:space="preserve"> LUCIANA ROBERTA MELO PEREIRA FERNANDES</t>
  </si>
  <si>
    <t>SÃO DOMINGOS/SE LAGARTO/SE</t>
  </si>
  <si>
    <t>02/04/2025 03/04/2025 04/04/2025 14/04/2025 24/04/2025 25/04/2025 30/04/2025</t>
  </si>
  <si>
    <t>EVENTO SERGIPE É AQUI
EVENTO SERGIPE É AQUI
EVENTO SERGIPE É AQUI
EVENTO SERGIPE É AQUI
EVENTO SERGIPE É AQUI
EVENTO SERGIPE É AQUI
EVENTO SERGIPE É AQUI</t>
  </si>
  <si>
    <t>04/04/2025
25/04/2025</t>
  </si>
  <si>
    <t>24/04/2025
25/04/2025</t>
  </si>
  <si>
    <t>SIMÃO DIAS/SE
SÃO DOMINGOS/SE
SÃO DOMINGOS/SE LAGARTO/SE
LAGARTO/SE
LAGARTO/SE
SÃO FRANCISCO/SE</t>
  </si>
  <si>
    <t>02/04/2025 03/04/2025 04/04/2025
14/04/2025
24/04/2025
25/04/2025
30/04/2025</t>
  </si>
  <si>
    <t>SÃO DOMINGOS/SE
SÃO DOMINGOS/SE LAGARTO/SE
LAGARTO/SE</t>
  </si>
  <si>
    <t>03/04/2025 04/04/2025
24/04/2025
25/04/2025</t>
  </si>
  <si>
    <t>LAGARTO/SE
LAGARTO/SE</t>
  </si>
  <si>
    <t>LUCIVANDA NUNES RODRIGUES</t>
  </si>
  <si>
    <t>VANESSA OLIVEIRA HORACIO</t>
  </si>
  <si>
    <t xml:space="preserve">ORIENT SOCIAL
S. SOCIAL </t>
  </si>
  <si>
    <t>CONSAD
MISSÃO CONSAD INTERNACIONAL</t>
  </si>
  <si>
    <t>ANA CARINA MENEZES CANTANHEDE MOREIRA</t>
  </si>
  <si>
    <t xml:space="preserve"> 1º CONGRESSO DO CONSELHO ANACIONAL DE SECRETÁRIOS DO PLANEJAMENTO - CONSEPLAN</t>
  </si>
  <si>
    <t>CHEFE DA ASSESSORIA DE PLANEJAMENTO E ORÇAMENTO</t>
  </si>
  <si>
    <t>GESTOR GOVERNAMENTAL E ASSESSOR DA ASSESSORIA DE PLANEJAMENTO E ORÇAMENTO</t>
  </si>
  <si>
    <t>AMILTON PATRICIO DO NASCIMENTO</t>
  </si>
  <si>
    <t>BRASILIA - DF</t>
  </si>
  <si>
    <t>ARIOSVALDO MENEZES LEITE</t>
  </si>
  <si>
    <t>Oficina Regional de Contratações Públicas para o Desenvolvimento Sustentável - Regional Nordeste</t>
  </si>
  <si>
    <t>SALVADOR - BA</t>
  </si>
  <si>
    <t>ROSARIO DO CATETE - SE</t>
  </si>
  <si>
    <t>SAO FRANCISCO - SE</t>
  </si>
  <si>
    <t>FEIRA NOVA - SE</t>
  </si>
  <si>
    <t>PEDRA MOLE - SE</t>
  </si>
  <si>
    <t>CARLOS HENRIQUE DOS SANTOS</t>
  </si>
  <si>
    <t>CONSULTOR ESPECIAL II</t>
  </si>
  <si>
    <t>SAO PAULO - SP</t>
  </si>
  <si>
    <t>ITÁLIA</t>
  </si>
  <si>
    <t>MANOEL LUIZ ALMEIDA DA CRUZ</t>
  </si>
  <si>
    <t>DIRETOR I</t>
  </si>
  <si>
    <t>ITALIA</t>
  </si>
  <si>
    <t>VICTOR OBERDAN ALVES REZENDE</t>
  </si>
  <si>
    <t>ASSESSOR EXTRAORDINARIO II</t>
  </si>
  <si>
    <t>15º Curso de Gestão Patrimonial</t>
  </si>
  <si>
    <t>WELLINGTON MELO</t>
  </si>
  <si>
    <t>ZENOBIA TORRES DOS SANTOS</t>
  </si>
  <si>
    <t>CHEFE II</t>
  </si>
  <si>
    <t>06/05/2025 a 09/05/2025</t>
  </si>
  <si>
    <t>28/05/2025 a 30/05/2025</t>
  </si>
  <si>
    <t>12/05/2025 a 13/05/2025</t>
  </si>
  <si>
    <t>15/05/2025 a 16/05/2025</t>
  </si>
  <si>
    <t>04/05/2025 a 09/05/2025</t>
  </si>
  <si>
    <t>11/05/2025 a 17/05/2025</t>
  </si>
  <si>
    <t>PAGAMENTOS REALIZADOS NO MÊS DE JUNHO</t>
  </si>
  <si>
    <t>11 A 14/06/2025</t>
  </si>
  <si>
    <t>CONSAD EXPRESS - 132º FÓRUM NACIONAL DE SECRETÁRIOS DE ESTADO DA ADMINISTRAÇÃO</t>
  </si>
  <si>
    <t>GESTOR GOVERNAMENTAL</t>
  </si>
  <si>
    <t> BRUNO ROSCELI OLIVEIRA DOS SANTOS</t>
  </si>
  <si>
    <t>SUPERINTENDENTE DE PATRIMÔNIO</t>
  </si>
  <si>
    <t>ROSANGELA HERMES DE OLIVEIRA SANTOS</t>
  </si>
  <si>
    <t>ASSESSORA</t>
  </si>
  <si>
    <t> FABIO DANTAS DE OLIVEIRA</t>
  </si>
  <si>
    <t>DIRETORA DE ENSINO DA ESCOLA DE GOVERNO</t>
  </si>
  <si>
    <t>PAGAMENTOS REALIZADOS NO MÊS DE JULHO</t>
  </si>
  <si>
    <t>17 E 18/07/2025</t>
  </si>
  <si>
    <t>AQUIDABÃ-SE</t>
  </si>
  <si>
    <t>KARINE NOGUEIRA DE SANTANA</t>
  </si>
  <si>
    <t>04/07/2025</t>
  </si>
  <si>
    <t>NOSSA SENHORA DO SOCORRO-SE</t>
  </si>
  <si>
    <t>BIANCA SELMA BRAGA</t>
  </si>
  <si>
    <t>ASSESSORA EXTRAORDINÁRIO II</t>
  </si>
  <si>
    <t>COORDENADOR III</t>
  </si>
  <si>
    <t>ELVIS DOS SANTOS MARTINS</t>
  </si>
  <si>
    <t>THIAGO CARVALHO LEAL</t>
  </si>
  <si>
    <t>REURB</t>
  </si>
  <si>
    <t>CANINDÉ DE SÃO FRANCISCO-SE</t>
  </si>
  <si>
    <t>BRUNO ROSCELI OLIVEIRA DOS SANTOS</t>
  </si>
  <si>
    <t>CLECIO SEVERO ARAGAO SANTOS</t>
  </si>
  <si>
    <t>CHEFE I</t>
  </si>
  <si>
    <t>COORDENADORA III</t>
  </si>
  <si>
    <t>24 E 25/07/2025</t>
  </si>
  <si>
    <t>GENERAL MAYNARD-SE</t>
  </si>
  <si>
    <t>25/07/2025</t>
  </si>
  <si>
    <t>25/07/2026</t>
  </si>
  <si>
    <t>JULIO CESAR ALVES DE MENDONÇA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</si>
</sst>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2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2" applyNumberFormat="1" applyFont="1" applyFill="1" applyBorder="1" applyAlignment="1">
      <alignment horizontal="center" vertical="center" wrapText="1"/>
    </xf>
    <xf numFmtId="0" fontId="4" fillId="0" borderId="5" xfId="2" applyNumberFormat="1" applyFont="1" applyFill="1" applyBorder="1" applyAlignment="1">
      <alignment horizontal="center" vertical="center" wrapText="1"/>
    </xf>
    <xf numFmtId="0" fontId="4" fillId="0" borderId="6" xfId="2" applyNumberFormat="1" applyFont="1" applyFill="1" applyBorder="1" applyAlignment="1">
      <alignment horizontal="center" vertical="center" wrapText="1"/>
    </xf>
    <xf numFmtId="44" fontId="4" fillId="0" borderId="7" xfId="3" applyFont="1" applyFill="1" applyBorder="1" applyAlignment="1">
      <alignment horizontal="center" vertical="center" wrapText="1"/>
    </xf>
    <xf numFmtId="44" fontId="4" fillId="0" borderId="5" xfId="3" applyFont="1" applyFill="1" applyBorder="1" applyAlignment="1">
      <alignment horizontal="center" vertical="center" wrapText="1"/>
    </xf>
    <xf numFmtId="44" fontId="4" fillId="0" borderId="6" xfId="3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2" applyNumberFormat="1" applyFont="1" applyFill="1" applyBorder="1" applyAlignment="1">
      <alignment horizontal="center" vertical="center" wrapText="1"/>
    </xf>
    <xf numFmtId="44" fontId="8" fillId="0" borderId="1" xfId="3" applyFont="1" applyFill="1" applyBorder="1" applyAlignment="1">
      <alignment horizontal="center" vertical="center" wrapText="1"/>
    </xf>
    <xf numFmtId="0" fontId="8" fillId="0" borderId="7" xfId="2" applyNumberFormat="1" applyFont="1" applyFill="1" applyBorder="1" applyAlignment="1">
      <alignment horizontal="center" vertical="center" wrapText="1"/>
    </xf>
    <xf numFmtId="44" fontId="8" fillId="0" borderId="7" xfId="3" applyFont="1" applyFill="1" applyBorder="1" applyAlignment="1">
      <alignment horizontal="center" vertical="center" wrapText="1"/>
    </xf>
    <xf numFmtId="0" fontId="8" fillId="0" borderId="5" xfId="2" applyNumberFormat="1" applyFont="1" applyFill="1" applyBorder="1" applyAlignment="1">
      <alignment horizontal="center" vertical="center" wrapText="1"/>
    </xf>
    <xf numFmtId="44" fontId="8" fillId="0" borderId="5" xfId="3" applyFont="1" applyFill="1" applyBorder="1" applyAlignment="1">
      <alignment horizontal="center" vertical="center" wrapText="1"/>
    </xf>
    <xf numFmtId="0" fontId="8" fillId="0" borderId="6" xfId="2" applyNumberFormat="1" applyFont="1" applyFill="1" applyBorder="1" applyAlignment="1">
      <alignment horizontal="center" vertical="center" wrapText="1"/>
    </xf>
    <xf numFmtId="44" fontId="8" fillId="0" borderId="6" xfId="3" applyFont="1" applyFill="1" applyBorder="1" applyAlignment="1">
      <alignment horizontal="center" vertical="center" wrapText="1"/>
    </xf>
    <xf numFmtId="0" fontId="8" fillId="0" borderId="7" xfId="2" applyNumberFormat="1" applyFont="1" applyFill="1" applyBorder="1" applyAlignment="1">
      <alignment horizontal="center" vertical="center" wrapText="1"/>
    </xf>
    <xf numFmtId="44" fontId="8" fillId="0" borderId="7" xfId="3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49" fontId="8" fillId="0" borderId="1" xfId="2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</cellXfs>
  <cellStyles count="4">
    <cellStyle name="Moeda" xfId="3" builtinId="4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542925</xdr:colOff>
          <xdr:row>0</xdr:row>
          <xdr:rowOff>95250</xdr:rowOff>
        </xdr:from>
        <xdr:to>
          <xdr:col>4</xdr:col>
          <xdr:colOff>161925</xdr:colOff>
          <xdr:row>3</xdr:row>
          <xdr:rowOff>180975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16"/>
  <sheetViews>
    <sheetView tabSelected="1" topLeftCell="A94" zoomScaleNormal="100" workbookViewId="0">
      <selection activeCell="C114" sqref="C114"/>
    </sheetView>
  </sheetViews>
  <sheetFormatPr defaultRowHeight="15" x14ac:dyDescent="0.25"/>
  <cols>
    <col min="1" max="1" width="18.5703125" customWidth="1"/>
    <col min="2" max="2" width="17" customWidth="1"/>
    <col min="3" max="4" width="15.7109375" customWidth="1"/>
    <col min="5" max="5" width="28.28515625" customWidth="1"/>
    <col min="6" max="6" width="18.7109375" customWidth="1"/>
    <col min="7" max="7" width="15.7109375" customWidth="1"/>
    <col min="8" max="8" width="12.140625" bestFit="1" customWidth="1"/>
  </cols>
  <sheetData>
    <row r="1" spans="1:7" ht="19.5" customHeight="1" x14ac:dyDescent="0.25">
      <c r="A1" s="1"/>
      <c r="B1" s="1"/>
      <c r="C1" s="1"/>
      <c r="D1" s="1"/>
      <c r="E1" s="1"/>
      <c r="F1" s="1"/>
      <c r="G1" s="6"/>
    </row>
    <row r="2" spans="1:7" ht="19.5" customHeight="1" x14ac:dyDescent="0.25">
      <c r="A2" s="1"/>
      <c r="B2" s="1"/>
      <c r="C2" s="1"/>
      <c r="D2" s="1"/>
      <c r="E2" s="1"/>
      <c r="F2" s="1"/>
      <c r="G2" s="6"/>
    </row>
    <row r="3" spans="1:7" ht="19.5" customHeight="1" x14ac:dyDescent="0.25">
      <c r="A3" s="1"/>
      <c r="B3" s="1"/>
      <c r="C3" s="1"/>
      <c r="D3" s="1"/>
      <c r="E3" s="1"/>
      <c r="F3" s="1"/>
      <c r="G3" s="6"/>
    </row>
    <row r="4" spans="1:7" ht="19.5" customHeight="1" x14ac:dyDescent="0.25">
      <c r="A4" s="1"/>
      <c r="B4" s="1"/>
      <c r="C4" s="1"/>
      <c r="D4" s="1"/>
      <c r="E4" s="1"/>
      <c r="F4" s="1"/>
      <c r="G4" s="6"/>
    </row>
    <row r="5" spans="1:7" x14ac:dyDescent="0.25">
      <c r="A5" s="25" t="s">
        <v>8</v>
      </c>
      <c r="B5" s="25"/>
      <c r="C5" s="25"/>
      <c r="D5" s="25"/>
      <c r="E5" s="25"/>
      <c r="F5" s="25"/>
      <c r="G5" s="25"/>
    </row>
    <row r="6" spans="1:7" ht="15.75" thickBot="1" x14ac:dyDescent="0.3">
      <c r="A6" s="25" t="s">
        <v>9</v>
      </c>
      <c r="B6" s="25"/>
      <c r="C6" s="25"/>
      <c r="D6" s="25"/>
      <c r="E6" s="25"/>
      <c r="F6" s="25"/>
      <c r="G6" s="25"/>
    </row>
    <row r="7" spans="1:7" ht="15.75" thickBot="1" x14ac:dyDescent="0.3">
      <c r="A7" s="26" t="s">
        <v>1</v>
      </c>
      <c r="B7" s="27"/>
      <c r="C7" s="27"/>
      <c r="D7" s="27"/>
      <c r="E7" s="27"/>
      <c r="F7" s="27"/>
      <c r="G7" s="28"/>
    </row>
    <row r="8" spans="1:7" ht="26.25" thickBot="1" x14ac:dyDescent="0.3">
      <c r="A8" s="2" t="s">
        <v>6</v>
      </c>
      <c r="B8" s="2" t="s">
        <v>7</v>
      </c>
      <c r="C8" s="2" t="s">
        <v>5</v>
      </c>
      <c r="D8" s="2" t="s">
        <v>4</v>
      </c>
      <c r="E8" s="2" t="s">
        <v>2</v>
      </c>
      <c r="F8" s="2" t="s">
        <v>3</v>
      </c>
      <c r="G8" s="7" t="s">
        <v>0</v>
      </c>
    </row>
    <row r="9" spans="1:7" ht="39" thickBot="1" x14ac:dyDescent="0.3">
      <c r="A9" s="3" t="s">
        <v>10</v>
      </c>
      <c r="B9" s="3" t="s">
        <v>14</v>
      </c>
      <c r="C9" s="3">
        <v>4</v>
      </c>
      <c r="D9" s="4" t="s">
        <v>19</v>
      </c>
      <c r="E9" s="3" t="s">
        <v>23</v>
      </c>
      <c r="F9" s="3" t="s">
        <v>21</v>
      </c>
      <c r="G9" s="5">
        <v>150</v>
      </c>
    </row>
    <row r="10" spans="1:7" ht="90" thickBot="1" x14ac:dyDescent="0.3">
      <c r="A10" s="3" t="s">
        <v>11</v>
      </c>
      <c r="B10" s="3" t="s">
        <v>15</v>
      </c>
      <c r="C10" s="3">
        <v>7</v>
      </c>
      <c r="D10" s="4" t="s">
        <v>20</v>
      </c>
      <c r="E10" s="3" t="s">
        <v>24</v>
      </c>
      <c r="F10" s="3" t="s">
        <v>22</v>
      </c>
      <c r="G10" s="5">
        <v>225</v>
      </c>
    </row>
    <row r="11" spans="1:7" ht="90" thickBot="1" x14ac:dyDescent="0.3">
      <c r="A11" s="3" t="s">
        <v>12</v>
      </c>
      <c r="B11" s="3" t="s">
        <v>16</v>
      </c>
      <c r="C11" s="3">
        <v>7</v>
      </c>
      <c r="D11" s="4" t="s">
        <v>20</v>
      </c>
      <c r="E11" s="3" t="s">
        <v>24</v>
      </c>
      <c r="F11" s="3" t="s">
        <v>22</v>
      </c>
      <c r="G11" s="5">
        <v>225</v>
      </c>
    </row>
    <row r="12" spans="1:7" ht="39" thickBot="1" x14ac:dyDescent="0.3">
      <c r="A12" s="3" t="s">
        <v>13</v>
      </c>
      <c r="B12" s="3" t="s">
        <v>17</v>
      </c>
      <c r="C12" s="3">
        <v>2</v>
      </c>
      <c r="D12" s="4" t="s">
        <v>18</v>
      </c>
      <c r="E12" s="3" t="s">
        <v>23</v>
      </c>
      <c r="F12" s="3" t="s">
        <v>21</v>
      </c>
      <c r="G12" s="5">
        <v>50</v>
      </c>
    </row>
    <row r="13" spans="1:7" ht="102.75" thickBot="1" x14ac:dyDescent="0.3">
      <c r="A13" s="3" t="s">
        <v>25</v>
      </c>
      <c r="B13" s="3" t="s">
        <v>17</v>
      </c>
      <c r="C13" s="3">
        <v>7</v>
      </c>
      <c r="D13" s="3" t="s">
        <v>26</v>
      </c>
      <c r="E13" s="3" t="s">
        <v>27</v>
      </c>
      <c r="F13" s="3" t="s">
        <v>28</v>
      </c>
      <c r="G13" s="5">
        <v>175</v>
      </c>
    </row>
    <row r="14" spans="1:7" ht="15.75" thickBot="1" x14ac:dyDescent="0.3">
      <c r="A14" s="26" t="s">
        <v>29</v>
      </c>
      <c r="B14" s="27"/>
      <c r="C14" s="27"/>
      <c r="D14" s="27"/>
      <c r="E14" s="27"/>
      <c r="F14" s="27"/>
      <c r="G14" s="28"/>
    </row>
    <row r="15" spans="1:7" ht="26.25" thickBot="1" x14ac:dyDescent="0.3">
      <c r="A15" s="2" t="s">
        <v>6</v>
      </c>
      <c r="B15" s="2" t="s">
        <v>7</v>
      </c>
      <c r="C15" s="2" t="s">
        <v>5</v>
      </c>
      <c r="D15" s="2" t="s">
        <v>4</v>
      </c>
      <c r="E15" s="2" t="s">
        <v>2</v>
      </c>
      <c r="F15" s="2" t="s">
        <v>3</v>
      </c>
      <c r="G15" s="7" t="s">
        <v>0</v>
      </c>
    </row>
    <row r="16" spans="1:7" ht="77.25" thickBot="1" x14ac:dyDescent="0.3">
      <c r="A16" s="3" t="s">
        <v>11</v>
      </c>
      <c r="B16" s="3" t="s">
        <v>15</v>
      </c>
      <c r="C16" s="3">
        <v>6</v>
      </c>
      <c r="D16" s="4" t="s">
        <v>44</v>
      </c>
      <c r="E16" s="3" t="s">
        <v>45</v>
      </c>
      <c r="F16" s="3" t="s">
        <v>46</v>
      </c>
      <c r="G16" s="5">
        <v>200</v>
      </c>
    </row>
    <row r="17" spans="1:7" ht="90" thickBot="1" x14ac:dyDescent="0.3">
      <c r="A17" s="3" t="s">
        <v>12</v>
      </c>
      <c r="B17" s="3" t="s">
        <v>16</v>
      </c>
      <c r="C17" s="3">
        <v>8</v>
      </c>
      <c r="D17" s="4" t="s">
        <v>53</v>
      </c>
      <c r="E17" s="3" t="s">
        <v>24</v>
      </c>
      <c r="F17" s="3" t="s">
        <v>54</v>
      </c>
      <c r="G17" s="5">
        <v>275</v>
      </c>
    </row>
    <row r="18" spans="1:7" ht="51.75" thickBot="1" x14ac:dyDescent="0.3">
      <c r="A18" s="3" t="s">
        <v>10</v>
      </c>
      <c r="B18" s="3" t="s">
        <v>30</v>
      </c>
      <c r="C18" s="3">
        <v>4</v>
      </c>
      <c r="D18" s="8" t="s">
        <v>50</v>
      </c>
      <c r="E18" s="3" t="s">
        <v>51</v>
      </c>
      <c r="F18" s="3" t="s">
        <v>52</v>
      </c>
      <c r="G18" s="5">
        <v>225</v>
      </c>
    </row>
    <row r="19" spans="1:7" ht="51.75" thickBot="1" x14ac:dyDescent="0.3">
      <c r="A19" s="3" t="s">
        <v>13</v>
      </c>
      <c r="B19" s="3" t="s">
        <v>17</v>
      </c>
      <c r="C19" s="3">
        <v>3</v>
      </c>
      <c r="D19" s="4" t="s">
        <v>55</v>
      </c>
      <c r="E19" s="3" t="s">
        <v>51</v>
      </c>
      <c r="F19" s="3" t="s">
        <v>52</v>
      </c>
      <c r="G19" s="5">
        <v>75</v>
      </c>
    </row>
    <row r="20" spans="1:7" ht="77.25" thickBot="1" x14ac:dyDescent="0.3">
      <c r="A20" s="3" t="s">
        <v>25</v>
      </c>
      <c r="B20" s="3" t="s">
        <v>17</v>
      </c>
      <c r="C20" s="3">
        <v>4</v>
      </c>
      <c r="D20" s="4" t="s">
        <v>39</v>
      </c>
      <c r="E20" s="3" t="s">
        <v>41</v>
      </c>
      <c r="F20" s="3" t="s">
        <v>40</v>
      </c>
      <c r="G20" s="5">
        <v>150</v>
      </c>
    </row>
    <row r="21" spans="1:7" ht="39" thickBot="1" x14ac:dyDescent="0.3">
      <c r="A21" s="3" t="s">
        <v>32</v>
      </c>
      <c r="B21" s="3" t="s">
        <v>34</v>
      </c>
      <c r="C21" s="3">
        <v>3.5</v>
      </c>
      <c r="D21" s="4" t="s">
        <v>35</v>
      </c>
      <c r="E21" s="3" t="s">
        <v>36</v>
      </c>
      <c r="F21" s="3" t="s">
        <v>37</v>
      </c>
      <c r="G21" s="5">
        <v>2800</v>
      </c>
    </row>
    <row r="22" spans="1:7" ht="64.5" thickBot="1" x14ac:dyDescent="0.3">
      <c r="A22" s="3" t="s">
        <v>33</v>
      </c>
      <c r="B22" s="3" t="s">
        <v>38</v>
      </c>
      <c r="C22" s="3">
        <v>3.5</v>
      </c>
      <c r="D22" s="4" t="s">
        <v>35</v>
      </c>
      <c r="E22" s="3" t="s">
        <v>36</v>
      </c>
      <c r="F22" s="3" t="s">
        <v>37</v>
      </c>
      <c r="G22" s="5">
        <v>2800</v>
      </c>
    </row>
    <row r="23" spans="1:7" ht="26.25" thickBot="1" x14ac:dyDescent="0.3">
      <c r="A23" s="3" t="s">
        <v>42</v>
      </c>
      <c r="B23" s="3" t="s">
        <v>16</v>
      </c>
      <c r="C23" s="3">
        <v>1</v>
      </c>
      <c r="D23" s="4">
        <v>45702</v>
      </c>
      <c r="E23" s="3" t="s">
        <v>31</v>
      </c>
      <c r="F23" s="3" t="s">
        <v>43</v>
      </c>
      <c r="G23" s="5">
        <v>25</v>
      </c>
    </row>
    <row r="24" spans="1:7" ht="26.25" thickBot="1" x14ac:dyDescent="0.3">
      <c r="A24" s="3" t="s">
        <v>47</v>
      </c>
      <c r="B24" s="3" t="s">
        <v>56</v>
      </c>
      <c r="C24" s="3">
        <v>2</v>
      </c>
      <c r="D24" s="4" t="s">
        <v>48</v>
      </c>
      <c r="E24" s="3" t="s">
        <v>31</v>
      </c>
      <c r="F24" s="3" t="s">
        <v>49</v>
      </c>
      <c r="G24" s="5">
        <v>75</v>
      </c>
    </row>
    <row r="25" spans="1:7" ht="15.75" thickBot="1" x14ac:dyDescent="0.3">
      <c r="A25" s="26" t="s">
        <v>57</v>
      </c>
      <c r="B25" s="27"/>
      <c r="C25" s="27"/>
      <c r="D25" s="27"/>
      <c r="E25" s="27"/>
      <c r="F25" s="27"/>
      <c r="G25" s="28"/>
    </row>
    <row r="26" spans="1:7" ht="26.25" thickBot="1" x14ac:dyDescent="0.3">
      <c r="A26" s="2" t="s">
        <v>6</v>
      </c>
      <c r="B26" s="2" t="s">
        <v>7</v>
      </c>
      <c r="C26" s="2" t="s">
        <v>5</v>
      </c>
      <c r="D26" s="2" t="s">
        <v>4</v>
      </c>
      <c r="E26" s="2" t="s">
        <v>2</v>
      </c>
      <c r="F26" s="2" t="s">
        <v>3</v>
      </c>
      <c r="G26" s="7" t="s">
        <v>0</v>
      </c>
    </row>
    <row r="27" spans="1:7" ht="51.75" thickBot="1" x14ac:dyDescent="0.3">
      <c r="A27" s="3" t="s">
        <v>47</v>
      </c>
      <c r="B27" s="3" t="s">
        <v>56</v>
      </c>
      <c r="C27" s="9">
        <v>4</v>
      </c>
      <c r="D27" s="10" t="s">
        <v>60</v>
      </c>
      <c r="E27" s="3" t="s">
        <v>51</v>
      </c>
      <c r="F27" s="9" t="s">
        <v>67</v>
      </c>
      <c r="G27" s="11">
        <v>125</v>
      </c>
    </row>
    <row r="28" spans="1:7" ht="51.75" thickBot="1" x14ac:dyDescent="0.3">
      <c r="A28" s="3" t="s">
        <v>12</v>
      </c>
      <c r="B28" s="3" t="s">
        <v>16</v>
      </c>
      <c r="C28" s="9">
        <v>4</v>
      </c>
      <c r="D28" s="10" t="s">
        <v>60</v>
      </c>
      <c r="E28" s="3" t="s">
        <v>51</v>
      </c>
      <c r="F28" s="9" t="s">
        <v>67</v>
      </c>
      <c r="G28" s="11">
        <v>125</v>
      </c>
    </row>
    <row r="29" spans="1:7" ht="39" thickBot="1" x14ac:dyDescent="0.3">
      <c r="A29" s="3" t="s">
        <v>11</v>
      </c>
      <c r="B29" s="3" t="s">
        <v>15</v>
      </c>
      <c r="C29" s="9">
        <v>3</v>
      </c>
      <c r="D29" s="10" t="s">
        <v>62</v>
      </c>
      <c r="E29" s="3" t="s">
        <v>23</v>
      </c>
      <c r="F29" s="9" t="s">
        <v>61</v>
      </c>
      <c r="G29" s="11">
        <v>100</v>
      </c>
    </row>
    <row r="30" spans="1:7" ht="26.25" thickBot="1" x14ac:dyDescent="0.3">
      <c r="A30" s="3" t="s">
        <v>10</v>
      </c>
      <c r="B30" s="3" t="s">
        <v>30</v>
      </c>
      <c r="C30" s="9">
        <v>2</v>
      </c>
      <c r="D30" s="10" t="s">
        <v>59</v>
      </c>
      <c r="E30" s="3" t="s">
        <v>31</v>
      </c>
      <c r="F30" s="9" t="s">
        <v>58</v>
      </c>
      <c r="G30" s="11">
        <v>75</v>
      </c>
    </row>
    <row r="31" spans="1:7" ht="26.25" thickBot="1" x14ac:dyDescent="0.3">
      <c r="A31" s="3" t="s">
        <v>13</v>
      </c>
      <c r="B31" s="3" t="s">
        <v>17</v>
      </c>
      <c r="C31" s="9">
        <v>1</v>
      </c>
      <c r="D31" s="10">
        <v>45737</v>
      </c>
      <c r="E31" s="3" t="s">
        <v>31</v>
      </c>
      <c r="F31" s="9" t="s">
        <v>58</v>
      </c>
      <c r="G31" s="11">
        <v>25</v>
      </c>
    </row>
    <row r="32" spans="1:7" ht="77.25" thickBot="1" x14ac:dyDescent="0.3">
      <c r="A32" s="3" t="s">
        <v>63</v>
      </c>
      <c r="B32" s="3" t="s">
        <v>56</v>
      </c>
      <c r="C32" s="9">
        <v>2</v>
      </c>
      <c r="D32" s="10" t="s">
        <v>66</v>
      </c>
      <c r="E32" s="3" t="s">
        <v>65</v>
      </c>
      <c r="F32" s="9" t="s">
        <v>68</v>
      </c>
      <c r="G32" s="11">
        <v>50</v>
      </c>
    </row>
    <row r="33" spans="1:7" ht="77.25" thickBot="1" x14ac:dyDescent="0.3">
      <c r="A33" s="3" t="s">
        <v>64</v>
      </c>
      <c r="B33" s="3" t="s">
        <v>69</v>
      </c>
      <c r="C33" s="9">
        <v>2</v>
      </c>
      <c r="D33" s="10" t="s">
        <v>66</v>
      </c>
      <c r="E33" s="3" t="s">
        <v>65</v>
      </c>
      <c r="F33" s="9" t="s">
        <v>68</v>
      </c>
      <c r="G33" s="11">
        <v>50</v>
      </c>
    </row>
    <row r="34" spans="1:7" ht="15.75" thickBot="1" x14ac:dyDescent="0.3">
      <c r="A34" s="26" t="s">
        <v>70</v>
      </c>
      <c r="B34" s="27"/>
      <c r="C34" s="27"/>
      <c r="D34" s="27"/>
      <c r="E34" s="27"/>
      <c r="F34" s="27"/>
      <c r="G34" s="28"/>
    </row>
    <row r="35" spans="1:7" ht="26.25" thickBot="1" x14ac:dyDescent="0.3">
      <c r="A35" s="2" t="s">
        <v>6</v>
      </c>
      <c r="B35" s="2" t="s">
        <v>7</v>
      </c>
      <c r="C35" s="2" t="s">
        <v>5</v>
      </c>
      <c r="D35" s="2" t="s">
        <v>4</v>
      </c>
      <c r="E35" s="2" t="s">
        <v>2</v>
      </c>
      <c r="F35" s="2" t="s">
        <v>3</v>
      </c>
      <c r="G35" s="7" t="s">
        <v>0</v>
      </c>
    </row>
    <row r="36" spans="1:7" ht="128.25" thickBot="1" x14ac:dyDescent="0.3">
      <c r="A36" s="3" t="s">
        <v>47</v>
      </c>
      <c r="B36" s="3" t="s">
        <v>56</v>
      </c>
      <c r="C36" s="9">
        <v>7</v>
      </c>
      <c r="D36" s="10" t="s">
        <v>82</v>
      </c>
      <c r="E36" s="3" t="s">
        <v>83</v>
      </c>
      <c r="F36" s="9" t="s">
        <v>86</v>
      </c>
      <c r="G36" s="11">
        <v>225</v>
      </c>
    </row>
    <row r="37" spans="1:7" ht="128.25" thickBot="1" x14ac:dyDescent="0.3">
      <c r="A37" s="3" t="s">
        <v>11</v>
      </c>
      <c r="B37" s="3" t="s">
        <v>15</v>
      </c>
      <c r="C37" s="9">
        <v>7</v>
      </c>
      <c r="D37" s="10" t="s">
        <v>87</v>
      </c>
      <c r="E37" s="3" t="s">
        <v>83</v>
      </c>
      <c r="F37" s="9" t="s">
        <v>86</v>
      </c>
      <c r="G37" s="11">
        <v>225</v>
      </c>
    </row>
    <row r="38" spans="1:7" ht="77.25" thickBot="1" x14ac:dyDescent="0.3">
      <c r="A38" s="3" t="s">
        <v>10</v>
      </c>
      <c r="B38" s="3" t="s">
        <v>30</v>
      </c>
      <c r="C38" s="9">
        <v>4</v>
      </c>
      <c r="D38" s="10" t="s">
        <v>89</v>
      </c>
      <c r="E38" s="3" t="s">
        <v>45</v>
      </c>
      <c r="F38" s="9" t="s">
        <v>88</v>
      </c>
      <c r="G38" s="11">
        <v>150</v>
      </c>
    </row>
    <row r="39" spans="1:7" ht="128.25" thickBot="1" x14ac:dyDescent="0.3">
      <c r="A39" s="3" t="s">
        <v>12</v>
      </c>
      <c r="B39" s="3" t="s">
        <v>16</v>
      </c>
      <c r="C39" s="9">
        <v>7</v>
      </c>
      <c r="D39" s="10" t="s">
        <v>87</v>
      </c>
      <c r="E39" s="3" t="s">
        <v>83</v>
      </c>
      <c r="F39" s="9" t="s">
        <v>86</v>
      </c>
      <c r="G39" s="11">
        <v>225</v>
      </c>
    </row>
    <row r="40" spans="1:7" ht="39" thickBot="1" x14ac:dyDescent="0.3">
      <c r="A40" s="3" t="s">
        <v>13</v>
      </c>
      <c r="B40" s="3" t="s">
        <v>17</v>
      </c>
      <c r="C40" s="9">
        <v>2</v>
      </c>
      <c r="D40" s="10" t="s">
        <v>84</v>
      </c>
      <c r="E40" s="3" t="s">
        <v>23</v>
      </c>
      <c r="F40" s="9" t="s">
        <v>81</v>
      </c>
      <c r="G40" s="11">
        <v>50</v>
      </c>
    </row>
    <row r="41" spans="1:7" ht="39" thickBot="1" x14ac:dyDescent="0.3">
      <c r="A41" s="3" t="s">
        <v>80</v>
      </c>
      <c r="B41" s="3" t="s">
        <v>16</v>
      </c>
      <c r="C41" s="9">
        <v>2</v>
      </c>
      <c r="D41" s="10" t="s">
        <v>85</v>
      </c>
      <c r="E41" s="3" t="s">
        <v>23</v>
      </c>
      <c r="F41" s="9" t="s">
        <v>90</v>
      </c>
      <c r="G41" s="11">
        <v>75</v>
      </c>
    </row>
    <row r="42" spans="1:7" ht="26.25" thickBot="1" x14ac:dyDescent="0.3">
      <c r="A42" s="3" t="s">
        <v>71</v>
      </c>
      <c r="B42" s="3" t="s">
        <v>16</v>
      </c>
      <c r="C42" s="12">
        <v>5</v>
      </c>
      <c r="D42" s="13" t="s">
        <v>74</v>
      </c>
      <c r="E42" s="12" t="s">
        <v>75</v>
      </c>
      <c r="F42" s="12" t="s">
        <v>76</v>
      </c>
      <c r="G42" s="14">
        <v>2000</v>
      </c>
    </row>
    <row r="43" spans="1:7" ht="67.5" customHeight="1" thickBot="1" x14ac:dyDescent="0.3">
      <c r="A43" s="9" t="s">
        <v>72</v>
      </c>
      <c r="B43" s="9" t="s">
        <v>73</v>
      </c>
      <c r="C43" s="12">
        <v>5</v>
      </c>
      <c r="D43" s="13" t="s">
        <v>74</v>
      </c>
      <c r="E43" s="12" t="s">
        <v>75</v>
      </c>
      <c r="F43" s="12" t="s">
        <v>76</v>
      </c>
      <c r="G43" s="14">
        <v>2000</v>
      </c>
    </row>
    <row r="44" spans="1:7" ht="67.5" customHeight="1" thickBot="1" x14ac:dyDescent="0.3">
      <c r="A44" s="3" t="s">
        <v>77</v>
      </c>
      <c r="B44" s="9" t="s">
        <v>73</v>
      </c>
      <c r="C44" s="12">
        <v>5</v>
      </c>
      <c r="D44" s="13" t="s">
        <v>74</v>
      </c>
      <c r="E44" s="12" t="s">
        <v>75</v>
      </c>
      <c r="F44" s="12" t="s">
        <v>76</v>
      </c>
      <c r="G44" s="14">
        <v>2000</v>
      </c>
    </row>
    <row r="45" spans="1:7" ht="26.25" thickBot="1" x14ac:dyDescent="0.3">
      <c r="A45" s="3" t="s">
        <v>78</v>
      </c>
      <c r="B45" s="3" t="s">
        <v>16</v>
      </c>
      <c r="C45" s="12">
        <v>5</v>
      </c>
      <c r="D45" s="13" t="s">
        <v>74</v>
      </c>
      <c r="E45" s="12" t="s">
        <v>75</v>
      </c>
      <c r="F45" s="12" t="s">
        <v>76</v>
      </c>
      <c r="G45" s="14">
        <v>2000</v>
      </c>
    </row>
    <row r="46" spans="1:7" ht="15.75" thickBot="1" x14ac:dyDescent="0.3">
      <c r="A46" s="24" t="s">
        <v>79</v>
      </c>
      <c r="B46" s="24"/>
      <c r="C46" s="24"/>
      <c r="D46" s="24"/>
      <c r="E46" s="24"/>
      <c r="F46" s="24"/>
      <c r="G46" s="24"/>
    </row>
    <row r="47" spans="1:7" ht="26.25" thickBot="1" x14ac:dyDescent="0.3">
      <c r="A47" s="2" t="s">
        <v>6</v>
      </c>
      <c r="B47" s="2" t="s">
        <v>7</v>
      </c>
      <c r="C47" s="2" t="s">
        <v>5</v>
      </c>
      <c r="D47" s="2" t="s">
        <v>4</v>
      </c>
      <c r="E47" s="2" t="s">
        <v>2</v>
      </c>
      <c r="F47" s="2" t="s">
        <v>3</v>
      </c>
      <c r="G47" s="7" t="s">
        <v>0</v>
      </c>
    </row>
    <row r="48" spans="1:7" ht="77.25" thickBot="1" x14ac:dyDescent="0.3">
      <c r="A48" s="16" t="s">
        <v>99</v>
      </c>
      <c r="B48" s="17" t="s">
        <v>98</v>
      </c>
      <c r="C48" s="16">
        <v>4</v>
      </c>
      <c r="D48" s="16" t="s">
        <v>121</v>
      </c>
      <c r="E48" s="17" t="s">
        <v>96</v>
      </c>
      <c r="F48" s="16" t="s">
        <v>100</v>
      </c>
      <c r="G48" s="18">
        <v>1400</v>
      </c>
    </row>
    <row r="49" spans="1:14" ht="51.75" thickBot="1" x14ac:dyDescent="0.3">
      <c r="A49" s="16" t="s">
        <v>95</v>
      </c>
      <c r="B49" s="17" t="s">
        <v>97</v>
      </c>
      <c r="C49" s="16">
        <v>4</v>
      </c>
      <c r="D49" s="16" t="s">
        <v>121</v>
      </c>
      <c r="E49" s="17" t="s">
        <v>96</v>
      </c>
      <c r="F49" s="16" t="s">
        <v>100</v>
      </c>
      <c r="G49" s="18">
        <v>1400</v>
      </c>
      <c r="I49" s="15"/>
    </row>
    <row r="50" spans="1:14" ht="39" thickBot="1" x14ac:dyDescent="0.3">
      <c r="A50" s="16" t="s">
        <v>101</v>
      </c>
      <c r="B50" s="19" t="s">
        <v>16</v>
      </c>
      <c r="C50" s="16">
        <v>2</v>
      </c>
      <c r="D50" s="16" t="s">
        <v>122</v>
      </c>
      <c r="E50" s="19" t="s">
        <v>102</v>
      </c>
      <c r="F50" s="16" t="s">
        <v>103</v>
      </c>
      <c r="G50" s="18">
        <v>800</v>
      </c>
    </row>
    <row r="51" spans="1:14" ht="26.25" thickBot="1" x14ac:dyDescent="0.3">
      <c r="A51" s="29" t="s">
        <v>47</v>
      </c>
      <c r="B51" s="30" t="s">
        <v>56</v>
      </c>
      <c r="C51" s="32">
        <v>7</v>
      </c>
      <c r="D51" s="20">
        <v>45783</v>
      </c>
      <c r="E51" s="30" t="s">
        <v>31</v>
      </c>
      <c r="F51" s="16" t="s">
        <v>104</v>
      </c>
      <c r="G51" s="35">
        <v>225</v>
      </c>
      <c r="M51" s="15"/>
      <c r="N51" s="15"/>
    </row>
    <row r="52" spans="1:14" ht="26.25" thickBot="1" x14ac:dyDescent="0.3">
      <c r="A52" s="29"/>
      <c r="B52" s="30"/>
      <c r="C52" s="33"/>
      <c r="D52" s="16" t="s">
        <v>123</v>
      </c>
      <c r="E52" s="30"/>
      <c r="F52" s="16" t="s">
        <v>105</v>
      </c>
      <c r="G52" s="36"/>
      <c r="M52" s="15"/>
      <c r="N52" s="15"/>
    </row>
    <row r="53" spans="1:14" ht="26.25" thickBot="1" x14ac:dyDescent="0.3">
      <c r="A53" s="29"/>
      <c r="B53" s="30"/>
      <c r="C53" s="33"/>
      <c r="D53" s="16" t="s">
        <v>124</v>
      </c>
      <c r="E53" s="30"/>
      <c r="F53" s="16" t="s">
        <v>104</v>
      </c>
      <c r="G53" s="36"/>
    </row>
    <row r="54" spans="1:14" ht="15.75" thickBot="1" x14ac:dyDescent="0.3">
      <c r="A54" s="29"/>
      <c r="B54" s="30"/>
      <c r="C54" s="33"/>
      <c r="D54" s="20">
        <v>45797</v>
      </c>
      <c r="E54" s="30"/>
      <c r="F54" s="16" t="s">
        <v>106</v>
      </c>
      <c r="G54" s="36"/>
    </row>
    <row r="55" spans="1:14" ht="15.75" thickBot="1" x14ac:dyDescent="0.3">
      <c r="A55" s="29"/>
      <c r="B55" s="30"/>
      <c r="C55" s="34"/>
      <c r="D55" s="20">
        <v>45798</v>
      </c>
      <c r="E55" s="30"/>
      <c r="F55" s="16" t="s">
        <v>107</v>
      </c>
      <c r="G55" s="37"/>
    </row>
    <row r="56" spans="1:14" ht="26.25" thickBot="1" x14ac:dyDescent="0.3">
      <c r="A56" s="29" t="s">
        <v>10</v>
      </c>
      <c r="B56" s="30" t="s">
        <v>14</v>
      </c>
      <c r="C56" s="32">
        <v>4</v>
      </c>
      <c r="D56" s="16" t="s">
        <v>123</v>
      </c>
      <c r="E56" s="30" t="s">
        <v>31</v>
      </c>
      <c r="F56" s="16" t="s">
        <v>105</v>
      </c>
      <c r="G56" s="35">
        <v>150</v>
      </c>
    </row>
    <row r="57" spans="1:14" ht="26.25" thickBot="1" x14ac:dyDescent="0.3">
      <c r="A57" s="29"/>
      <c r="B57" s="30"/>
      <c r="C57" s="34"/>
      <c r="D57" s="16" t="s">
        <v>124</v>
      </c>
      <c r="E57" s="30"/>
      <c r="F57" s="16" t="s">
        <v>104</v>
      </c>
      <c r="G57" s="37"/>
    </row>
    <row r="58" spans="1:14" ht="39" thickBot="1" x14ac:dyDescent="0.3">
      <c r="A58" s="16" t="s">
        <v>108</v>
      </c>
      <c r="B58" s="17" t="s">
        <v>109</v>
      </c>
      <c r="C58" s="16">
        <v>2</v>
      </c>
      <c r="D58" s="16" t="s">
        <v>122</v>
      </c>
      <c r="E58" s="19" t="s">
        <v>102</v>
      </c>
      <c r="F58" s="16" t="s">
        <v>103</v>
      </c>
      <c r="G58" s="18">
        <v>800</v>
      </c>
    </row>
    <row r="59" spans="1:14" ht="15.75" thickBot="1" x14ac:dyDescent="0.3">
      <c r="A59" s="29" t="s">
        <v>91</v>
      </c>
      <c r="B59" s="30" t="s">
        <v>34</v>
      </c>
      <c r="C59" s="32">
        <v>11</v>
      </c>
      <c r="D59" s="20">
        <v>45780</v>
      </c>
      <c r="E59" s="31" t="s">
        <v>94</v>
      </c>
      <c r="F59" s="16" t="s">
        <v>110</v>
      </c>
      <c r="G59" s="35">
        <v>8785.58</v>
      </c>
    </row>
    <row r="60" spans="1:14" ht="26.25" thickBot="1" x14ac:dyDescent="0.3">
      <c r="A60" s="29"/>
      <c r="B60" s="30"/>
      <c r="C60" s="33"/>
      <c r="D60" s="16" t="s">
        <v>125</v>
      </c>
      <c r="E60" s="31"/>
      <c r="F60" s="16" t="s">
        <v>111</v>
      </c>
      <c r="G60" s="36"/>
    </row>
    <row r="61" spans="1:14" ht="15.75" thickBot="1" x14ac:dyDescent="0.3">
      <c r="A61" s="29"/>
      <c r="B61" s="30"/>
      <c r="C61" s="33"/>
      <c r="D61" s="20">
        <v>45787</v>
      </c>
      <c r="E61" s="31"/>
      <c r="F61" s="16" t="s">
        <v>110</v>
      </c>
      <c r="G61" s="36"/>
    </row>
    <row r="62" spans="1:14" ht="39" thickBot="1" x14ac:dyDescent="0.3">
      <c r="A62" s="29"/>
      <c r="B62" s="30"/>
      <c r="C62" s="34"/>
      <c r="D62" s="16" t="s">
        <v>122</v>
      </c>
      <c r="E62" s="19" t="s">
        <v>102</v>
      </c>
      <c r="F62" s="16" t="s">
        <v>103</v>
      </c>
      <c r="G62" s="37"/>
      <c r="H62" s="21"/>
    </row>
    <row r="63" spans="1:14" ht="39" thickBot="1" x14ac:dyDescent="0.3">
      <c r="A63" s="16" t="s">
        <v>112</v>
      </c>
      <c r="B63" s="17" t="s">
        <v>113</v>
      </c>
      <c r="C63" s="16">
        <v>3</v>
      </c>
      <c r="D63" s="16" t="s">
        <v>122</v>
      </c>
      <c r="E63" s="19" t="s">
        <v>102</v>
      </c>
      <c r="F63" s="16" t="s">
        <v>103</v>
      </c>
      <c r="G63" s="18">
        <v>2000</v>
      </c>
    </row>
    <row r="64" spans="1:14" ht="64.5" thickBot="1" x14ac:dyDescent="0.3">
      <c r="A64" s="16" t="s">
        <v>72</v>
      </c>
      <c r="B64" s="19" t="s">
        <v>73</v>
      </c>
      <c r="C64" s="16">
        <v>3</v>
      </c>
      <c r="D64" s="16" t="s">
        <v>122</v>
      </c>
      <c r="E64" s="19" t="s">
        <v>102</v>
      </c>
      <c r="F64" s="16" t="s">
        <v>103</v>
      </c>
      <c r="G64" s="18">
        <v>2000</v>
      </c>
    </row>
    <row r="65" spans="1:8" ht="25.5" customHeight="1" thickBot="1" x14ac:dyDescent="0.3">
      <c r="A65" s="29" t="s">
        <v>12</v>
      </c>
      <c r="B65" s="30" t="s">
        <v>16</v>
      </c>
      <c r="C65" s="32">
        <v>7</v>
      </c>
      <c r="D65" s="20">
        <v>45783</v>
      </c>
      <c r="E65" s="30" t="s">
        <v>31</v>
      </c>
      <c r="F65" s="16" t="s">
        <v>104</v>
      </c>
      <c r="G65" s="35">
        <v>225</v>
      </c>
    </row>
    <row r="66" spans="1:8" ht="26.25" thickBot="1" x14ac:dyDescent="0.3">
      <c r="A66" s="29"/>
      <c r="B66" s="30"/>
      <c r="C66" s="33"/>
      <c r="D66" s="16" t="s">
        <v>123</v>
      </c>
      <c r="E66" s="30"/>
      <c r="F66" s="16" t="s">
        <v>105</v>
      </c>
      <c r="G66" s="36"/>
    </row>
    <row r="67" spans="1:8" ht="26.25" thickBot="1" x14ac:dyDescent="0.3">
      <c r="A67" s="29"/>
      <c r="B67" s="30"/>
      <c r="C67" s="33"/>
      <c r="D67" s="16" t="s">
        <v>124</v>
      </c>
      <c r="E67" s="30"/>
      <c r="F67" s="16" t="s">
        <v>104</v>
      </c>
      <c r="G67" s="36"/>
    </row>
    <row r="68" spans="1:8" ht="15.75" thickBot="1" x14ac:dyDescent="0.3">
      <c r="A68" s="29"/>
      <c r="B68" s="30"/>
      <c r="C68" s="33"/>
      <c r="D68" s="20">
        <v>45797</v>
      </c>
      <c r="E68" s="30"/>
      <c r="F68" s="16" t="s">
        <v>106</v>
      </c>
      <c r="G68" s="36"/>
    </row>
    <row r="69" spans="1:8" ht="15.75" thickBot="1" x14ac:dyDescent="0.3">
      <c r="A69" s="29"/>
      <c r="B69" s="30"/>
      <c r="C69" s="34"/>
      <c r="D69" s="20">
        <v>45798</v>
      </c>
      <c r="E69" s="30"/>
      <c r="F69" s="16" t="s">
        <v>107</v>
      </c>
      <c r="G69" s="37"/>
      <c r="H69" s="21"/>
    </row>
    <row r="70" spans="1:8" ht="26.25" thickBot="1" x14ac:dyDescent="0.3">
      <c r="A70" s="29" t="s">
        <v>11</v>
      </c>
      <c r="B70" s="30" t="s">
        <v>15</v>
      </c>
      <c r="C70" s="32">
        <v>7</v>
      </c>
      <c r="D70" s="20">
        <v>45783</v>
      </c>
      <c r="E70" s="30" t="s">
        <v>31</v>
      </c>
      <c r="F70" s="16" t="s">
        <v>104</v>
      </c>
      <c r="G70" s="35">
        <v>225</v>
      </c>
    </row>
    <row r="71" spans="1:8" ht="26.25" thickBot="1" x14ac:dyDescent="0.3">
      <c r="A71" s="29"/>
      <c r="B71" s="30"/>
      <c r="C71" s="33"/>
      <c r="D71" s="16" t="s">
        <v>123</v>
      </c>
      <c r="E71" s="30"/>
      <c r="F71" s="16" t="s">
        <v>105</v>
      </c>
      <c r="G71" s="36"/>
    </row>
    <row r="72" spans="1:8" ht="26.25" thickBot="1" x14ac:dyDescent="0.3">
      <c r="A72" s="29"/>
      <c r="B72" s="30"/>
      <c r="C72" s="33"/>
      <c r="D72" s="16" t="s">
        <v>124</v>
      </c>
      <c r="E72" s="30"/>
      <c r="F72" s="16" t="s">
        <v>104</v>
      </c>
      <c r="G72" s="36"/>
    </row>
    <row r="73" spans="1:8" ht="15.75" thickBot="1" x14ac:dyDescent="0.3">
      <c r="A73" s="29"/>
      <c r="B73" s="30"/>
      <c r="C73" s="33"/>
      <c r="D73" s="20">
        <v>45797</v>
      </c>
      <c r="E73" s="30"/>
      <c r="F73" s="16" t="s">
        <v>106</v>
      </c>
      <c r="G73" s="36"/>
    </row>
    <row r="74" spans="1:8" ht="15.75" thickBot="1" x14ac:dyDescent="0.3">
      <c r="A74" s="29"/>
      <c r="B74" s="30"/>
      <c r="C74" s="34"/>
      <c r="D74" s="20">
        <v>45798</v>
      </c>
      <c r="E74" s="30"/>
      <c r="F74" s="16" t="s">
        <v>107</v>
      </c>
      <c r="G74" s="37"/>
      <c r="H74" s="21"/>
    </row>
    <row r="75" spans="1:8" ht="15.75" thickBot="1" x14ac:dyDescent="0.3">
      <c r="A75" s="29" t="s">
        <v>92</v>
      </c>
      <c r="B75" s="30" t="s">
        <v>93</v>
      </c>
      <c r="C75" s="32">
        <v>8</v>
      </c>
      <c r="D75" s="20">
        <v>45780</v>
      </c>
      <c r="E75" s="31" t="s">
        <v>94</v>
      </c>
      <c r="F75" s="16" t="s">
        <v>110</v>
      </c>
      <c r="G75" s="35">
        <v>6785.58</v>
      </c>
    </row>
    <row r="76" spans="1:8" ht="26.25" thickBot="1" x14ac:dyDescent="0.3">
      <c r="A76" s="29"/>
      <c r="B76" s="30"/>
      <c r="C76" s="33"/>
      <c r="D76" s="16" t="s">
        <v>125</v>
      </c>
      <c r="E76" s="31"/>
      <c r="F76" s="16" t="s">
        <v>114</v>
      </c>
      <c r="G76" s="36"/>
    </row>
    <row r="77" spans="1:8" ht="15.75" thickBot="1" x14ac:dyDescent="0.3">
      <c r="A77" s="29"/>
      <c r="B77" s="30"/>
      <c r="C77" s="34"/>
      <c r="D77" s="20">
        <v>45787</v>
      </c>
      <c r="E77" s="31"/>
      <c r="F77" s="16" t="s">
        <v>110</v>
      </c>
      <c r="G77" s="37"/>
      <c r="H77" s="21"/>
    </row>
    <row r="78" spans="1:8" ht="39" thickBot="1" x14ac:dyDescent="0.3">
      <c r="A78" s="16" t="s">
        <v>115</v>
      </c>
      <c r="B78" s="19" t="s">
        <v>116</v>
      </c>
      <c r="C78" s="16">
        <v>7</v>
      </c>
      <c r="D78" s="16" t="s">
        <v>126</v>
      </c>
      <c r="E78" s="19" t="s">
        <v>117</v>
      </c>
      <c r="F78" s="16" t="s">
        <v>100</v>
      </c>
      <c r="G78" s="18">
        <v>2600</v>
      </c>
    </row>
    <row r="79" spans="1:8" ht="39" thickBot="1" x14ac:dyDescent="0.3">
      <c r="A79" s="16" t="s">
        <v>118</v>
      </c>
      <c r="B79" s="19" t="s">
        <v>16</v>
      </c>
      <c r="C79" s="16">
        <v>2</v>
      </c>
      <c r="D79" s="16" t="s">
        <v>122</v>
      </c>
      <c r="E79" s="19" t="s">
        <v>102</v>
      </c>
      <c r="F79" s="16" t="s">
        <v>103</v>
      </c>
      <c r="G79" s="18">
        <v>800</v>
      </c>
    </row>
    <row r="80" spans="1:8" ht="39" thickBot="1" x14ac:dyDescent="0.3">
      <c r="A80" s="16" t="s">
        <v>119</v>
      </c>
      <c r="B80" s="17" t="s">
        <v>120</v>
      </c>
      <c r="C80" s="16">
        <v>3</v>
      </c>
      <c r="D80" s="16" t="s">
        <v>122</v>
      </c>
      <c r="E80" s="19" t="s">
        <v>102</v>
      </c>
      <c r="F80" s="16" t="s">
        <v>103</v>
      </c>
      <c r="G80" s="18">
        <v>2000</v>
      </c>
    </row>
    <row r="81" spans="1:7" ht="15.75" thickBot="1" x14ac:dyDescent="0.3">
      <c r="A81" s="24" t="s">
        <v>127</v>
      </c>
      <c r="B81" s="24"/>
      <c r="C81" s="24"/>
      <c r="D81" s="24"/>
      <c r="E81" s="24"/>
      <c r="F81" s="24"/>
      <c r="G81" s="24"/>
    </row>
    <row r="82" spans="1:7" ht="26.25" thickBot="1" x14ac:dyDescent="0.3">
      <c r="A82" s="2" t="s">
        <v>6</v>
      </c>
      <c r="B82" s="2" t="s">
        <v>7</v>
      </c>
      <c r="C82" s="2" t="s">
        <v>5</v>
      </c>
      <c r="D82" s="2" t="s">
        <v>4</v>
      </c>
      <c r="E82" s="2" t="s">
        <v>2</v>
      </c>
      <c r="F82" s="2" t="s">
        <v>3</v>
      </c>
      <c r="G82" s="7" t="s">
        <v>0</v>
      </c>
    </row>
    <row r="83" spans="1:7" ht="26.25" thickBot="1" x14ac:dyDescent="0.3">
      <c r="A83" s="38" t="s">
        <v>11</v>
      </c>
      <c r="B83" s="39" t="s">
        <v>15</v>
      </c>
      <c r="C83" s="38">
        <f>1</f>
        <v>1</v>
      </c>
      <c r="D83" s="40">
        <v>45819</v>
      </c>
      <c r="E83" s="39" t="s">
        <v>31</v>
      </c>
      <c r="F83" s="38" t="s">
        <v>107</v>
      </c>
      <c r="G83" s="41">
        <f>25</f>
        <v>25</v>
      </c>
    </row>
    <row r="84" spans="1:7" ht="15.75" customHeight="1" thickBot="1" x14ac:dyDescent="0.3">
      <c r="A84" s="38" t="s">
        <v>47</v>
      </c>
      <c r="B84" s="39" t="s">
        <v>56</v>
      </c>
      <c r="C84" s="48">
        <f>1</f>
        <v>1</v>
      </c>
      <c r="D84" s="40">
        <v>45819</v>
      </c>
      <c r="E84" s="39" t="s">
        <v>31</v>
      </c>
      <c r="F84" s="38" t="s">
        <v>107</v>
      </c>
      <c r="G84" s="49">
        <f>25</f>
        <v>25</v>
      </c>
    </row>
    <row r="85" spans="1:7" ht="26.25" thickBot="1" x14ac:dyDescent="0.3">
      <c r="A85" s="38" t="s">
        <v>10</v>
      </c>
      <c r="B85" s="39" t="s">
        <v>14</v>
      </c>
      <c r="C85" s="48">
        <f>1</f>
        <v>1</v>
      </c>
      <c r="D85" s="40">
        <v>45819</v>
      </c>
      <c r="E85" s="39" t="s">
        <v>31</v>
      </c>
      <c r="F85" s="38" t="s">
        <v>107</v>
      </c>
      <c r="G85" s="49">
        <f>25</f>
        <v>25</v>
      </c>
    </row>
    <row r="86" spans="1:7" ht="39" thickBot="1" x14ac:dyDescent="0.3">
      <c r="A86" s="38" t="s">
        <v>12</v>
      </c>
      <c r="B86" s="39" t="s">
        <v>16</v>
      </c>
      <c r="C86" s="38">
        <f>1</f>
        <v>1</v>
      </c>
      <c r="D86" s="40">
        <v>45819</v>
      </c>
      <c r="E86" s="39" t="s">
        <v>31</v>
      </c>
      <c r="F86" s="38" t="s">
        <v>107</v>
      </c>
      <c r="G86" s="41">
        <f>25</f>
        <v>25</v>
      </c>
    </row>
    <row r="87" spans="1:7" ht="39" thickBot="1" x14ac:dyDescent="0.3">
      <c r="A87" s="22" t="s">
        <v>91</v>
      </c>
      <c r="B87" s="23" t="s">
        <v>34</v>
      </c>
      <c r="C87" s="22">
        <v>3</v>
      </c>
      <c r="D87" s="50" t="s">
        <v>128</v>
      </c>
      <c r="E87" s="51" t="s">
        <v>129</v>
      </c>
      <c r="F87" s="52" t="s">
        <v>76</v>
      </c>
      <c r="G87" s="18">
        <f>2400</f>
        <v>2400</v>
      </c>
    </row>
    <row r="88" spans="1:7" ht="39" thickBot="1" x14ac:dyDescent="0.3">
      <c r="A88" s="22" t="s">
        <v>77</v>
      </c>
      <c r="B88" s="52" t="s">
        <v>130</v>
      </c>
      <c r="C88" s="22">
        <v>3</v>
      </c>
      <c r="D88" s="50" t="s">
        <v>128</v>
      </c>
      <c r="E88" s="51" t="s">
        <v>129</v>
      </c>
      <c r="F88" s="52" t="s">
        <v>76</v>
      </c>
      <c r="G88" s="18">
        <f>2400</f>
        <v>2400</v>
      </c>
    </row>
    <row r="89" spans="1:7" ht="39" thickBot="1" x14ac:dyDescent="0.3">
      <c r="A89" s="22" t="s">
        <v>131</v>
      </c>
      <c r="B89" s="51" t="s">
        <v>132</v>
      </c>
      <c r="C89" s="22">
        <v>3</v>
      </c>
      <c r="D89" s="50" t="s">
        <v>128</v>
      </c>
      <c r="E89" s="51" t="s">
        <v>129</v>
      </c>
      <c r="F89" s="52" t="s">
        <v>76</v>
      </c>
      <c r="G89" s="18">
        <f>2400</f>
        <v>2400</v>
      </c>
    </row>
    <row r="90" spans="1:7" ht="39" thickBot="1" x14ac:dyDescent="0.3">
      <c r="A90" s="22" t="s">
        <v>133</v>
      </c>
      <c r="B90" s="51" t="s">
        <v>134</v>
      </c>
      <c r="C90" s="22">
        <v>3</v>
      </c>
      <c r="D90" s="50" t="s">
        <v>128</v>
      </c>
      <c r="E90" s="51" t="s">
        <v>129</v>
      </c>
      <c r="F90" s="52" t="s">
        <v>76</v>
      </c>
      <c r="G90" s="18">
        <f>2400</f>
        <v>2400</v>
      </c>
    </row>
    <row r="91" spans="1:7" ht="39" thickBot="1" x14ac:dyDescent="0.3">
      <c r="A91" s="22" t="s">
        <v>135</v>
      </c>
      <c r="B91" s="51" t="s">
        <v>130</v>
      </c>
      <c r="C91" s="22">
        <v>3</v>
      </c>
      <c r="D91" s="50" t="s">
        <v>128</v>
      </c>
      <c r="E91" s="51" t="s">
        <v>129</v>
      </c>
      <c r="F91" s="52" t="s">
        <v>76</v>
      </c>
      <c r="G91" s="18">
        <f>2400</f>
        <v>2400</v>
      </c>
    </row>
    <row r="92" spans="1:7" ht="39" thickBot="1" x14ac:dyDescent="0.3">
      <c r="A92" s="22" t="s">
        <v>92</v>
      </c>
      <c r="B92" s="51" t="s">
        <v>136</v>
      </c>
      <c r="C92" s="22">
        <v>3</v>
      </c>
      <c r="D92" s="50" t="s">
        <v>128</v>
      </c>
      <c r="E92" s="51" t="s">
        <v>129</v>
      </c>
      <c r="F92" s="52" t="s">
        <v>76</v>
      </c>
      <c r="G92" s="18">
        <f>2400</f>
        <v>2400</v>
      </c>
    </row>
    <row r="93" spans="1:7" ht="15.75" thickBot="1" x14ac:dyDescent="0.3">
      <c r="A93" s="24" t="s">
        <v>137</v>
      </c>
      <c r="B93" s="24"/>
      <c r="C93" s="24"/>
      <c r="D93" s="24"/>
      <c r="E93" s="24"/>
      <c r="F93" s="24"/>
      <c r="G93" s="24"/>
    </row>
    <row r="94" spans="1:7" ht="26.25" thickBot="1" x14ac:dyDescent="0.3">
      <c r="A94" s="2" t="s">
        <v>6</v>
      </c>
      <c r="B94" s="2" t="s">
        <v>7</v>
      </c>
      <c r="C94" s="2" t="s">
        <v>5</v>
      </c>
      <c r="D94" s="2" t="s">
        <v>4</v>
      </c>
      <c r="E94" s="2" t="s">
        <v>2</v>
      </c>
      <c r="F94" s="2" t="s">
        <v>3</v>
      </c>
      <c r="G94" s="7" t="s">
        <v>0</v>
      </c>
    </row>
    <row r="95" spans="1:7" ht="26.25" customHeight="1" thickBot="1" x14ac:dyDescent="0.3">
      <c r="A95" s="42" t="s">
        <v>11</v>
      </c>
      <c r="B95" s="55" t="s">
        <v>15</v>
      </c>
      <c r="C95" s="38">
        <v>2</v>
      </c>
      <c r="D95" s="40" t="s">
        <v>138</v>
      </c>
      <c r="E95" s="39" t="s">
        <v>31</v>
      </c>
      <c r="F95" s="38" t="s">
        <v>139</v>
      </c>
      <c r="G95" s="43">
        <f>75+25+75</f>
        <v>175</v>
      </c>
    </row>
    <row r="96" spans="1:7" ht="15.75" thickBot="1" x14ac:dyDescent="0.3">
      <c r="A96" s="44"/>
      <c r="B96" s="56"/>
      <c r="C96" s="38">
        <v>1</v>
      </c>
      <c r="D96" s="40">
        <v>45839</v>
      </c>
      <c r="E96" s="39" t="s">
        <v>31</v>
      </c>
      <c r="F96" s="38" t="s">
        <v>139</v>
      </c>
      <c r="G96" s="45"/>
    </row>
    <row r="97" spans="1:7" ht="15.75" thickBot="1" x14ac:dyDescent="0.3">
      <c r="A97" s="46"/>
      <c r="B97" s="57"/>
      <c r="C97" s="48">
        <v>2</v>
      </c>
      <c r="D97" s="40" t="s">
        <v>154</v>
      </c>
      <c r="E97" s="39" t="s">
        <v>31</v>
      </c>
      <c r="F97" s="38" t="s">
        <v>155</v>
      </c>
      <c r="G97" s="47"/>
    </row>
    <row r="98" spans="1:7" ht="26.25" customHeight="1" thickBot="1" x14ac:dyDescent="0.3">
      <c r="A98" s="42" t="s">
        <v>47</v>
      </c>
      <c r="B98" s="55" t="s">
        <v>56</v>
      </c>
      <c r="C98" s="48">
        <v>2</v>
      </c>
      <c r="D98" s="40" t="s">
        <v>138</v>
      </c>
      <c r="E98" s="39" t="s">
        <v>31</v>
      </c>
      <c r="F98" s="38" t="s">
        <v>139</v>
      </c>
      <c r="G98" s="43">
        <v>175</v>
      </c>
    </row>
    <row r="99" spans="1:7" ht="15.75" thickBot="1" x14ac:dyDescent="0.3">
      <c r="A99" s="44"/>
      <c r="B99" s="56"/>
      <c r="C99" s="48">
        <v>1</v>
      </c>
      <c r="D99" s="40">
        <v>45839</v>
      </c>
      <c r="E99" s="39" t="s">
        <v>31</v>
      </c>
      <c r="F99" s="38" t="s">
        <v>139</v>
      </c>
      <c r="G99" s="45"/>
    </row>
    <row r="100" spans="1:7" ht="15.75" thickBot="1" x14ac:dyDescent="0.3">
      <c r="A100" s="46"/>
      <c r="B100" s="57"/>
      <c r="C100" s="48">
        <v>2</v>
      </c>
      <c r="D100" s="40" t="s">
        <v>154</v>
      </c>
      <c r="E100" s="39" t="s">
        <v>31</v>
      </c>
      <c r="F100" s="38" t="s">
        <v>155</v>
      </c>
      <c r="G100" s="47"/>
    </row>
    <row r="101" spans="1:7" ht="26.25" customHeight="1" thickBot="1" x14ac:dyDescent="0.3">
      <c r="A101" s="42" t="s">
        <v>10</v>
      </c>
      <c r="B101" s="55" t="s">
        <v>14</v>
      </c>
      <c r="C101" s="48">
        <v>2</v>
      </c>
      <c r="D101" s="40" t="s">
        <v>138</v>
      </c>
      <c r="E101" s="39" t="s">
        <v>31</v>
      </c>
      <c r="F101" s="38" t="s">
        <v>139</v>
      </c>
      <c r="G101" s="43">
        <v>150</v>
      </c>
    </row>
    <row r="102" spans="1:7" ht="15.75" thickBot="1" x14ac:dyDescent="0.3">
      <c r="A102" s="46"/>
      <c r="B102" s="57"/>
      <c r="C102" s="48">
        <v>2</v>
      </c>
      <c r="D102" s="40" t="s">
        <v>154</v>
      </c>
      <c r="E102" s="39" t="s">
        <v>31</v>
      </c>
      <c r="F102" s="38" t="s">
        <v>155</v>
      </c>
      <c r="G102" s="47"/>
    </row>
    <row r="103" spans="1:7" ht="39" customHeight="1" thickBot="1" x14ac:dyDescent="0.3">
      <c r="A103" s="42" t="s">
        <v>12</v>
      </c>
      <c r="B103" s="55" t="s">
        <v>16</v>
      </c>
      <c r="C103" s="48">
        <v>2</v>
      </c>
      <c r="D103" s="40" t="s">
        <v>138</v>
      </c>
      <c r="E103" s="39" t="s">
        <v>31</v>
      </c>
      <c r="F103" s="38" t="s">
        <v>139</v>
      </c>
      <c r="G103" s="43">
        <v>175</v>
      </c>
    </row>
    <row r="104" spans="1:7" ht="15.75" thickBot="1" x14ac:dyDescent="0.3">
      <c r="A104" s="44"/>
      <c r="B104" s="56"/>
      <c r="C104" s="48">
        <v>1</v>
      </c>
      <c r="D104" s="40">
        <v>45839</v>
      </c>
      <c r="E104" s="39" t="s">
        <v>31</v>
      </c>
      <c r="F104" s="38" t="s">
        <v>139</v>
      </c>
      <c r="G104" s="45"/>
    </row>
    <row r="105" spans="1:7" ht="15.75" thickBot="1" x14ac:dyDescent="0.3">
      <c r="A105" s="46"/>
      <c r="B105" s="57"/>
      <c r="C105" s="48">
        <v>2</v>
      </c>
      <c r="D105" s="40" t="s">
        <v>154</v>
      </c>
      <c r="E105" s="39" t="s">
        <v>31</v>
      </c>
      <c r="F105" s="38" t="s">
        <v>155</v>
      </c>
      <c r="G105" s="47"/>
    </row>
    <row r="106" spans="1:7" s="54" customFormat="1" ht="45.75" customHeight="1" thickBot="1" x14ac:dyDescent="0.3">
      <c r="A106" s="42" t="s">
        <v>140</v>
      </c>
      <c r="B106" s="55" t="s">
        <v>144</v>
      </c>
      <c r="C106" s="38">
        <v>1</v>
      </c>
      <c r="D106" s="53" t="s">
        <v>141</v>
      </c>
      <c r="E106" s="39" t="s">
        <v>31</v>
      </c>
      <c r="F106" s="39" t="s">
        <v>142</v>
      </c>
      <c r="G106" s="43">
        <v>50</v>
      </c>
    </row>
    <row r="107" spans="1:7" s="54" customFormat="1" ht="45.75" customHeight="1" thickBot="1" x14ac:dyDescent="0.3">
      <c r="A107" s="46"/>
      <c r="B107" s="57"/>
      <c r="C107" s="38">
        <v>1</v>
      </c>
      <c r="D107" s="53" t="s">
        <v>156</v>
      </c>
      <c r="E107" s="39" t="s">
        <v>31</v>
      </c>
      <c r="F107" s="38" t="s">
        <v>155</v>
      </c>
      <c r="G107" s="47"/>
    </row>
    <row r="108" spans="1:7" ht="26.25" thickBot="1" x14ac:dyDescent="0.3">
      <c r="A108" s="42" t="s">
        <v>143</v>
      </c>
      <c r="B108" s="55" t="s">
        <v>17</v>
      </c>
      <c r="C108" s="38">
        <v>1</v>
      </c>
      <c r="D108" s="53" t="s">
        <v>141</v>
      </c>
      <c r="E108" s="39" t="s">
        <v>31</v>
      </c>
      <c r="F108" s="39" t="s">
        <v>142</v>
      </c>
      <c r="G108" s="43">
        <v>50</v>
      </c>
    </row>
    <row r="109" spans="1:7" ht="15.75" thickBot="1" x14ac:dyDescent="0.3">
      <c r="A109" s="46"/>
      <c r="B109" s="57"/>
      <c r="C109" s="38">
        <v>1</v>
      </c>
      <c r="D109" s="53" t="s">
        <v>156</v>
      </c>
      <c r="E109" s="39" t="s">
        <v>31</v>
      </c>
      <c r="F109" s="39" t="s">
        <v>155</v>
      </c>
      <c r="G109" s="47"/>
    </row>
    <row r="110" spans="1:7" ht="26.25" thickBot="1" x14ac:dyDescent="0.3">
      <c r="A110" s="38" t="s">
        <v>146</v>
      </c>
      <c r="B110" s="39" t="s">
        <v>17</v>
      </c>
      <c r="C110" s="38">
        <v>1</v>
      </c>
      <c r="D110" s="53" t="s">
        <v>141</v>
      </c>
      <c r="E110" s="39" t="s">
        <v>31</v>
      </c>
      <c r="F110" s="39" t="s">
        <v>142</v>
      </c>
      <c r="G110" s="41">
        <f>25</f>
        <v>25</v>
      </c>
    </row>
    <row r="111" spans="1:7" ht="26.25" thickBot="1" x14ac:dyDescent="0.3">
      <c r="A111" s="38" t="s">
        <v>147</v>
      </c>
      <c r="B111" s="39" t="s">
        <v>120</v>
      </c>
      <c r="C111" s="38">
        <v>2</v>
      </c>
      <c r="D111" s="53" t="s">
        <v>138</v>
      </c>
      <c r="E111" s="39" t="s">
        <v>148</v>
      </c>
      <c r="F111" s="39" t="s">
        <v>149</v>
      </c>
      <c r="G111" s="41">
        <f>75</f>
        <v>75</v>
      </c>
    </row>
    <row r="112" spans="1:7" ht="26.25" thickBot="1" x14ac:dyDescent="0.3">
      <c r="A112" s="38" t="s">
        <v>150</v>
      </c>
      <c r="B112" s="51" t="s">
        <v>132</v>
      </c>
      <c r="C112" s="38">
        <v>2</v>
      </c>
      <c r="D112" s="53" t="s">
        <v>138</v>
      </c>
      <c r="E112" s="39" t="s">
        <v>148</v>
      </c>
      <c r="F112" s="39" t="s">
        <v>149</v>
      </c>
      <c r="G112" s="41">
        <f>75</f>
        <v>75</v>
      </c>
    </row>
    <row r="113" spans="1:7" ht="26.25" thickBot="1" x14ac:dyDescent="0.3">
      <c r="A113" s="38" t="s">
        <v>151</v>
      </c>
      <c r="B113" s="39" t="s">
        <v>152</v>
      </c>
      <c r="C113" s="38">
        <v>2</v>
      </c>
      <c r="D113" s="53" t="s">
        <v>138</v>
      </c>
      <c r="E113" s="39" t="s">
        <v>148</v>
      </c>
      <c r="F113" s="39" t="s">
        <v>149</v>
      </c>
      <c r="G113" s="41">
        <f>75</f>
        <v>75</v>
      </c>
    </row>
    <row r="114" spans="1:7" ht="26.25" thickBot="1" x14ac:dyDescent="0.3">
      <c r="A114" s="42" t="s">
        <v>71</v>
      </c>
      <c r="B114" s="39" t="s">
        <v>153</v>
      </c>
      <c r="C114" s="38">
        <v>1</v>
      </c>
      <c r="D114" s="53" t="s">
        <v>141</v>
      </c>
      <c r="E114" s="39" t="s">
        <v>31</v>
      </c>
      <c r="F114" s="39" t="s">
        <v>142</v>
      </c>
      <c r="G114" s="43">
        <v>50</v>
      </c>
    </row>
    <row r="115" spans="1:7" ht="15.75" thickBot="1" x14ac:dyDescent="0.3">
      <c r="A115" s="46"/>
      <c r="B115" s="39" t="s">
        <v>153</v>
      </c>
      <c r="C115" s="38">
        <v>1</v>
      </c>
      <c r="D115" s="53" t="s">
        <v>156</v>
      </c>
      <c r="E115" s="39" t="s">
        <v>31</v>
      </c>
      <c r="F115" s="39" t="s">
        <v>155</v>
      </c>
      <c r="G115" s="47"/>
    </row>
    <row r="116" spans="1:7" ht="26.25" thickBot="1" x14ac:dyDescent="0.3">
      <c r="A116" s="38" t="s">
        <v>158</v>
      </c>
      <c r="B116" s="39" t="s">
        <v>145</v>
      </c>
      <c r="C116" s="38">
        <v>1</v>
      </c>
      <c r="D116" s="53" t="s">
        <v>157</v>
      </c>
      <c r="E116" s="39" t="s">
        <v>31</v>
      </c>
      <c r="F116" s="39" t="s">
        <v>155</v>
      </c>
      <c r="G116" s="41">
        <f>25</f>
        <v>25</v>
      </c>
    </row>
  </sheetData>
  <mergeCells count="59">
    <mergeCell ref="A108:A109"/>
    <mergeCell ref="B108:B109"/>
    <mergeCell ref="G108:G109"/>
    <mergeCell ref="A114:A115"/>
    <mergeCell ref="G114:G115"/>
    <mergeCell ref="A103:A105"/>
    <mergeCell ref="B103:B105"/>
    <mergeCell ref="G103:G105"/>
    <mergeCell ref="A106:A107"/>
    <mergeCell ref="B106:B107"/>
    <mergeCell ref="G106:G107"/>
    <mergeCell ref="A98:A100"/>
    <mergeCell ref="B98:B100"/>
    <mergeCell ref="G98:G100"/>
    <mergeCell ref="A101:A102"/>
    <mergeCell ref="B101:B102"/>
    <mergeCell ref="G101:G102"/>
    <mergeCell ref="A95:A97"/>
    <mergeCell ref="B95:B97"/>
    <mergeCell ref="G95:G97"/>
    <mergeCell ref="A93:G93"/>
    <mergeCell ref="A81:G81"/>
    <mergeCell ref="G51:G55"/>
    <mergeCell ref="G56:G57"/>
    <mergeCell ref="G75:G77"/>
    <mergeCell ref="G59:G62"/>
    <mergeCell ref="G65:G69"/>
    <mergeCell ref="G70:G74"/>
    <mergeCell ref="A75:A77"/>
    <mergeCell ref="B75:B77"/>
    <mergeCell ref="E75:E77"/>
    <mergeCell ref="E51:E55"/>
    <mergeCell ref="E56:E57"/>
    <mergeCell ref="E65:E69"/>
    <mergeCell ref="E70:E74"/>
    <mergeCell ref="C51:C55"/>
    <mergeCell ref="C56:C57"/>
    <mergeCell ref="C59:C62"/>
    <mergeCell ref="C65:C69"/>
    <mergeCell ref="C70:C74"/>
    <mergeCell ref="C75:C77"/>
    <mergeCell ref="E59:E61"/>
    <mergeCell ref="A65:A69"/>
    <mergeCell ref="B65:B69"/>
    <mergeCell ref="A70:A74"/>
    <mergeCell ref="B70:B74"/>
    <mergeCell ref="A51:A55"/>
    <mergeCell ref="B51:B55"/>
    <mergeCell ref="A56:A57"/>
    <mergeCell ref="B56:B57"/>
    <mergeCell ref="A59:A62"/>
    <mergeCell ref="B59:B62"/>
    <mergeCell ref="A46:G46"/>
    <mergeCell ref="A5:G5"/>
    <mergeCell ref="A6:G6"/>
    <mergeCell ref="A7:G7"/>
    <mergeCell ref="A14:G14"/>
    <mergeCell ref="A25:G25"/>
    <mergeCell ref="A34:G34"/>
  </mergeCells>
  <pageMargins left="0.7" right="0.7" top="0.75" bottom="0.75" header="0.3" footer="0.3"/>
  <pageSetup paperSize="9" scale="67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3074" r:id="rId4">
          <objectPr defaultSize="0" autoPict="0" r:id="rId5">
            <anchor moveWithCells="1" sizeWithCells="1">
              <from>
                <xdr:col>3</xdr:col>
                <xdr:colOff>542925</xdr:colOff>
                <xdr:row>0</xdr:row>
                <xdr:rowOff>95250</xdr:rowOff>
              </from>
              <to>
                <xdr:col>4</xdr:col>
                <xdr:colOff>161925</xdr:colOff>
                <xdr:row>3</xdr:row>
                <xdr:rowOff>180975</xdr:rowOff>
              </to>
            </anchor>
          </objectPr>
        </oleObject>
      </mc:Choice>
      <mc:Fallback>
        <oleObject progId="PBrush" shapeId="307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Selma braga</dc:creator>
  <cp:lastModifiedBy>Francisco Lopes de Sousa Junior</cp:lastModifiedBy>
  <cp:lastPrinted>2025-08-08T15:25:59Z</cp:lastPrinted>
  <dcterms:created xsi:type="dcterms:W3CDTF">2019-04-03T11:10:47Z</dcterms:created>
  <dcterms:modified xsi:type="dcterms:W3CDTF">2025-08-08T15:26:05Z</dcterms:modified>
</cp:coreProperties>
</file>