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760"/>
  </bookViews>
  <sheets>
    <sheet name="DIÁRIAS 2025" sheetId="7" r:id="rId1"/>
  </sheets>
  <calcPr calcId="145621" iterateDelta="1E-4"/>
</workbook>
</file>

<file path=xl/calcChain.xml><?xml version="1.0" encoding="utf-8"?>
<calcChain xmlns="http://schemas.openxmlformats.org/spreadsheetml/2006/main">
  <c r="G96" i="7" l="1"/>
  <c r="G117" i="7"/>
  <c r="G114" i="7"/>
  <c r="G113" i="7"/>
  <c r="G112" i="7"/>
  <c r="G111" i="7"/>
  <c r="G93" i="7"/>
  <c r="G92" i="7"/>
  <c r="G91" i="7"/>
  <c r="G90" i="7"/>
  <c r="G89" i="7"/>
  <c r="G88" i="7"/>
  <c r="C86" i="7" l="1"/>
  <c r="G87" i="7"/>
  <c r="C87" i="7"/>
  <c r="G86" i="7"/>
  <c r="G84" i="7"/>
  <c r="C84" i="7"/>
  <c r="C85" i="7"/>
  <c r="G85" i="7"/>
</calcChain>
</file>

<file path=xl/sharedStrings.xml><?xml version="1.0" encoding="utf-8"?>
<sst xmlns="http://schemas.openxmlformats.org/spreadsheetml/2006/main" count="1210" uniqueCount="352">
  <si>
    <t>VALOR</t>
  </si>
  <si>
    <t>PAGAMENTOS REALIZADOS NO MÊS DE JANEIRO</t>
  </si>
  <si>
    <t>MOTIVO</t>
  </si>
  <si>
    <t>LOCAL DE DESTINO</t>
  </si>
  <si>
    <t>PERÍODO</t>
  </si>
  <si>
    <t>NÚMERO DE DIÁRIAS</t>
  </si>
  <si>
    <t>NOME</t>
  </si>
  <si>
    <t>CARGO/FUNÇÃO DO BENEFICIÁRIO</t>
  </si>
  <si>
    <t>GOVERNO DE SERGIPE</t>
  </si>
  <si>
    <t>SECRETARIA DE ESTADO DA ADMINISTRAÇÃO</t>
  </si>
  <si>
    <t>CARLOS AUGUSTO DE SANTANA</t>
  </si>
  <si>
    <t>SUELINE MENDES DOS SANTOS SOUSA</t>
  </si>
  <si>
    <t>RAIMUNDO FELIPE JUNIOR RODRIGUES DE OLIVEIRA</t>
  </si>
  <si>
    <t>RODRIGO SILVEIRA DE FARIAS</t>
  </si>
  <si>
    <t>ASSISTENTE DE ADMINISTRAÇÃO</t>
  </si>
  <si>
    <t>COORDENADOR II</t>
  </si>
  <si>
    <t>OFICIAL ADMINISTRATIVO</t>
  </si>
  <si>
    <t>CHEFE III</t>
  </si>
  <si>
    <t>23/01/2025
30/01/2025</t>
  </si>
  <si>
    <t>22 A 23/01/2025
29 A 30/01/2025</t>
  </si>
  <si>
    <t>08/01/2025
20/01/2025
21/01/2025
22 A 23/01/2025
29 A 30/01/2025</t>
  </si>
  <si>
    <t>NEÓPOLIS - SE
MONTE ALEGRE DE SERGIPE - SE</t>
  </si>
  <si>
    <t>ARAUÁ - SE
NEÓPOLIS - SE
MONTE ALEGRE DE SERGIPE - SE
NEÓPOLIS - SE
MONTE ALEGRE DE SERGIPE - SE</t>
  </si>
  <si>
    <t>EVENTO SERGIPE É AQUI
EVENTO SERGIPE É AQUI</t>
  </si>
  <si>
    <t>EVENTO SERGIPE É AQUI
EVENTO SERGIPE É AQUI
EVENTO SERGIPE É AQUI
EVENTO SERGIPE É AQUI
EVENTO SERGIPE É AQUI</t>
  </si>
  <si>
    <t>WEDSON ANDRADE NUNES</t>
  </si>
  <si>
    <t>07/01/2024
08/01/2024
10/01/2025
13/01/2025
14/01/2024
15/01/2025
16/01/2025</t>
  </si>
  <si>
    <t>REGULARIZAÇÃO DE IMÓVEIS
REGULARIZAÇÃO DE IMÓVEIS
REGULARIZAÇÃO DE IMÓVEIS
REGULARIZAÇÃO DE IMÓVEIS
REGULARIZAÇÃO DE IMÓVEIS
REGULARIZAÇÃO DE IMÓVEIS
REGULARIZAÇÃO DE IMÓVEIS</t>
  </si>
  <si>
    <t>ITABAIANINHA/SE
ITABAIANA/SE
TOBIAS BARRETO/SE
UMBAÚBA/SE
TELHA/SE
SIMÃO DIAS/SE
CANHOBA/SE</t>
  </si>
  <si>
    <t>PAGAMENTOS REALIZADOS NO MÊS DE FEVEREIRO</t>
  </si>
  <si>
    <t>ASSISTENTE DE ADMINISTRACAO</t>
  </si>
  <si>
    <t>EVENTO SERGIPE É AQUI</t>
  </si>
  <si>
    <t xml:space="preserve">LUCIVANDA NUNES RODRIGUES
</t>
  </si>
  <si>
    <t>FÁBIO DANTAS DE OLIVEIRA</t>
  </si>
  <si>
    <t>SECRETÁRIA DE ESTADO</t>
  </si>
  <si>
    <t>19 A 22/02/2025</t>
  </si>
  <si>
    <t>CONSAD</t>
  </si>
  <si>
    <t>JOÃO PESSOA/PB</t>
  </si>
  <si>
    <t>ESPECIALISTA EM POLÍTICAS PÚBLICAS E GESTÃO GOVERNAMENTAL</t>
  </si>
  <si>
    <t>06/01/2025
30/01/2025
31/01/2025
03/02/2025</t>
  </si>
  <si>
    <t>POÇO REDONDO/SE
MONTE ALETRE/SE
POÇO REDONDO/SE
AQUIDABÃ/SE</t>
  </si>
  <si>
    <t>REGULARIZAÇÃO DE IMÓVEIS
EVENTO SERGIPE É AQUI
SOLENIDADE DO GOVERNO
REGULARIZAÇÃO DE IMÓVEIS</t>
  </si>
  <si>
    <t>ADENILSON SANTOS CAVALCANTE</t>
  </si>
  <si>
    <t>BARRA DOS COQUEIROS/SE</t>
  </si>
  <si>
    <t>27/01/2025
05 A 06/02/2025
03/02/2025
13 A 14/02/2025</t>
  </si>
  <si>
    <t>EVENTO SERGIPE É AQUI
EVENTO SERGIPE É AQUI
EVENTO SERGIPE É AQUI
EVENTO SERGIPE É AQUI</t>
  </si>
  <si>
    <t>PIRAMBU/SE
PIRAMBU/SE
BARRA DOS COQUEIROS/SE
BARRA DOS COQUEIROS/SE</t>
  </si>
  <si>
    <t>CARLA PRATA MIRANDA</t>
  </si>
  <si>
    <t>25 A 26/02/2025</t>
  </si>
  <si>
    <t>ARAUÁ/SE</t>
  </si>
  <si>
    <t>05 A 06/02/2025
13 A 14/02/2025
25 A 26/02/2025</t>
  </si>
  <si>
    <t>EVENTO SERGIPE É AQUI
EVENTO SERGIPE É AQUI
EVENTO SERGIPE É AQUI</t>
  </si>
  <si>
    <t>PIRAMBU/SE
BARRA DOS COQUEIROS/SE
ARAUÁ/SE</t>
  </si>
  <si>
    <t>27/01/2025
05 A 06/02/2025
03/02/2025
13 A 14/02/2025
25 A 26/02/2025</t>
  </si>
  <si>
    <t>PIRAMBU/SE
PIRAMBU/SE
BARRA DOS COQUEIROS/SE
BARRA DOS COQUEIROS/SE
ARAUÁ/SE</t>
  </si>
  <si>
    <t>06/02/2025
14/02/2025
26/02/2025</t>
  </si>
  <si>
    <t>DIRETOR III</t>
  </si>
  <si>
    <t>PAGAMENTOS REALIZADOS NO MÊS DE MARÇO</t>
  </si>
  <si>
    <t>MALHADOR/SE</t>
  </si>
  <si>
    <t>20 A 21/03/2025</t>
  </si>
  <si>
    <t>13/03/2025
20 A 21/03/2025
25/03/2025</t>
  </si>
  <si>
    <t>MALHADOR/SE
SÃO DOMINGOS/SE</t>
  </si>
  <si>
    <t>20 A 21/03/2025
25/03/2025</t>
  </si>
  <si>
    <t>ANDRIELLY NASCIMENTO DE SANTANA</t>
  </si>
  <si>
    <t>PEDRO RAIMUNDO XAVIER</t>
  </si>
  <si>
    <t>VISITA TÉCNICA AOS CEAC'S
VISITA TÉCNICA AOS CEAC'S</t>
  </si>
  <si>
    <t>21/03/2025
24/03/2025</t>
  </si>
  <si>
    <t>MALHADOR/SE
MALHADOR/SE
SÃO DOMINGOS/SE</t>
  </si>
  <si>
    <t>ESTÂNCIA/SE
LAGARTO/SE
SIMÃO DIAS/SE
ITABAIANA/SE
ITABAIANA/SE
LAGARTO/SE</t>
  </si>
  <si>
    <t>ASSESSOR EXTRAORDINÁRIO II</t>
  </si>
  <si>
    <t>PAGAMENTOS REALIZADOS NO MÊS DE ABRIL</t>
  </si>
  <si>
    <t>RAPHAELA SANTOS MACIEL</t>
  </si>
  <si>
    <t>MARCUS SANDALO BATISTA DE SOUZA</t>
  </si>
  <si>
    <t>ESPECIALISTA EM
POLÍTICAS PÚBLICAS
E GESTÃO
GOVERNAMENTAL</t>
  </si>
  <si>
    <t>24 a 29/04/2025</t>
  </si>
  <si>
    <t>IMERSÃO PRESENCIAL UBUNTU</t>
  </si>
  <si>
    <t>RIO DE JANEIRO-RJ</t>
  </si>
  <si>
    <t>RAFAEL LIMA SANTOS</t>
  </si>
  <si>
    <t>ADRIANO ALFREDO</t>
  </si>
  <si>
    <t>PAGAMENTOS REALIZADOS NO MÊS DE MAIO</t>
  </si>
  <si>
    <t xml:space="preserve"> LUCIANA ROBERTA MELO PEREIRA FERNANDES</t>
  </si>
  <si>
    <t>SÃO DOMINGOS/SE LAGARTO/SE</t>
  </si>
  <si>
    <t>02/04/2025 03/04/2025 04/04/2025 14/04/2025 24/04/2025 25/04/2025 30/04/2025</t>
  </si>
  <si>
    <t>EVENTO SERGIPE É AQUI
EVENTO SERGIPE É AQUI
EVENTO SERGIPE É AQUI
EVENTO SERGIPE É AQUI
EVENTO SERGIPE É AQUI
EVENTO SERGIPE É AQUI
EVENTO SERGIPE É AQUI</t>
  </si>
  <si>
    <t>04/04/2025
25/04/2025</t>
  </si>
  <si>
    <t>24/04/2025
25/04/2025</t>
  </si>
  <si>
    <t>SIMÃO DIAS/SE
SÃO DOMINGOS/SE
SÃO DOMINGOS/SE LAGARTO/SE
LAGARTO/SE
LAGARTO/SE
SÃO FRANCISCO/SE</t>
  </si>
  <si>
    <t>02/04/2025 03/04/2025 04/04/2025
14/04/2025
24/04/2025
25/04/2025
30/04/2025</t>
  </si>
  <si>
    <t>SÃO DOMINGOS/SE
SÃO DOMINGOS/SE LAGARTO/SE
LAGARTO/SE</t>
  </si>
  <si>
    <t>03/04/2025 04/04/2025
24/04/2025
25/04/2025</t>
  </si>
  <si>
    <t>LAGARTO/SE
LAGARTO/SE</t>
  </si>
  <si>
    <t>LUCIVANDA NUNES RODRIGUES</t>
  </si>
  <si>
    <t>VANESSA OLIVEIRA HORACIO</t>
  </si>
  <si>
    <t xml:space="preserve">ORIENT SOCIAL
S. SOCIAL </t>
  </si>
  <si>
    <t>CONSAD
MISSÃO CONSAD INTERNACIONAL</t>
  </si>
  <si>
    <t>ANA CARINA MENEZES CANTANHEDE MOREIRA</t>
  </si>
  <si>
    <t xml:space="preserve"> 1º CONGRESSO DO CONSELHO ANACIONAL DE SECRETÁRIOS DO PLANEJAMENTO - CONSEPLAN</t>
  </si>
  <si>
    <t>CHEFE DA ASSESSORIA DE PLANEJAMENTO E ORÇAMENTO</t>
  </si>
  <si>
    <t>GESTOR GOVERNAMENTAL E ASSESSOR DA ASSESSORIA DE PLANEJAMENTO E ORÇAMENTO</t>
  </si>
  <si>
    <t>AMILTON PATRICIO DO NASCIMENTO</t>
  </si>
  <si>
    <t>BRASILIA - DF</t>
  </si>
  <si>
    <t>ARIOSVALDO MENEZES LEITE</t>
  </si>
  <si>
    <t>Oficina Regional de Contratações Públicas para o Desenvolvimento Sustentável - Regional Nordeste</t>
  </si>
  <si>
    <t>SALVADOR - BA</t>
  </si>
  <si>
    <t>ROSARIO DO CATETE - SE</t>
  </si>
  <si>
    <t>SAO FRANCISCO - SE</t>
  </si>
  <si>
    <t>FEIRA NOVA - SE</t>
  </si>
  <si>
    <t>PEDRA MOLE - SE</t>
  </si>
  <si>
    <t>CARLOS HENRIQUE DOS SANTOS</t>
  </si>
  <si>
    <t>CONSULTOR ESPECIAL II</t>
  </si>
  <si>
    <t>SAO PAULO - SP</t>
  </si>
  <si>
    <t>ITÁLIA</t>
  </si>
  <si>
    <t>MANOEL LUIZ ALMEIDA DA CRUZ</t>
  </si>
  <si>
    <t>DIRETOR I</t>
  </si>
  <si>
    <t>ITALIA</t>
  </si>
  <si>
    <t>VICTOR OBERDAN ALVES REZENDE</t>
  </si>
  <si>
    <t>ASSESSOR EXTRAORDINARIO II</t>
  </si>
  <si>
    <t>15º Curso de Gestão Patrimonial</t>
  </si>
  <si>
    <t>WELLINGTON MELO</t>
  </si>
  <si>
    <t>ZENOBIA TORRES DOS SANTOS</t>
  </si>
  <si>
    <t>CHEFE II</t>
  </si>
  <si>
    <t>06/05/2025 a 09/05/2025</t>
  </si>
  <si>
    <t>28/05/2025 a 30/05/2025</t>
  </si>
  <si>
    <t>12/05/2025 a 13/05/2025</t>
  </si>
  <si>
    <t>15/05/2025 a 16/05/2025</t>
  </si>
  <si>
    <t>04/05/2025 a 09/05/2025</t>
  </si>
  <si>
    <t>11/05/2025 a 17/05/2025</t>
  </si>
  <si>
    <t>PAGAMENTOS REALIZADOS NO MÊS DE JUNHO</t>
  </si>
  <si>
    <t>11 A 14/06/2025</t>
  </si>
  <si>
    <t>CONSAD EXPRESS - 132º FÓRUM NACIONAL DE SECRETÁRIOS DE ESTADO DA ADMINISTRAÇÃO</t>
  </si>
  <si>
    <t>GESTOR GOVERNAMENTAL</t>
  </si>
  <si>
    <t> BRUNO ROSCELI OLIVEIRA DOS SANTOS</t>
  </si>
  <si>
    <t>SUPERINTENDENTE DE PATRIMÔNIO</t>
  </si>
  <si>
    <t>ROSANGELA HERMES DE OLIVEIRA SANTOS</t>
  </si>
  <si>
    <t>ASSESSORA</t>
  </si>
  <si>
    <t> FABIO DANTAS DE OLIVEIRA</t>
  </si>
  <si>
    <t>DIRETORA DE ENSINO DA ESCOLA DE GOVERNO</t>
  </si>
  <si>
    <t>PAGAMENTOS REALIZADOS NO MÊS DE JULHO</t>
  </si>
  <si>
    <t>17 E 18/07/2025</t>
  </si>
  <si>
    <t>AQUIDABÃ-SE</t>
  </si>
  <si>
    <t>KARINE NOGUEIRA DE SANTANA</t>
  </si>
  <si>
    <t>04/07/2025</t>
  </si>
  <si>
    <t>NOSSA SENHORA DO SOCORRO-SE</t>
  </si>
  <si>
    <t>BIANCA SELMA BRAGA</t>
  </si>
  <si>
    <t>ASSESSORA EXTRAORDINÁRIO II</t>
  </si>
  <si>
    <t>COORDENADOR III</t>
  </si>
  <si>
    <t>ELVIS DOS SANTOS MARTINS</t>
  </si>
  <si>
    <t>THIAGO CARVALHO LEAL</t>
  </si>
  <si>
    <t>REURB</t>
  </si>
  <si>
    <t>CANINDÉ DE SÃO FRANCISCO-SE</t>
  </si>
  <si>
    <t>BRUNO ROSCELI OLIVEIRA DOS SANTOS</t>
  </si>
  <si>
    <t>CLECIO SEVERO ARAGAO SANTOS</t>
  </si>
  <si>
    <t>CHEFE I</t>
  </si>
  <si>
    <t>COORDENADORA III</t>
  </si>
  <si>
    <t>24 E 25/07/2025</t>
  </si>
  <si>
    <t>GENERAL MAYNARD-SE</t>
  </si>
  <si>
    <t>25/07/2025</t>
  </si>
  <si>
    <t>25/07/2026</t>
  </si>
  <si>
    <t>JULIO CESAR ALVES DE MENDONÇA</t>
  </si>
  <si>
    <t>PAGAMENTOS REALIZADOS NO MÊS DE AGOSTO</t>
  </si>
  <si>
    <t>ADELAIDE DA COSTA MONTEIRO</t>
  </si>
  <si>
    <t>25/08/2025 - 28/08/2025</t>
  </si>
  <si>
    <t>29/08/2025 - 29/08/2025</t>
  </si>
  <si>
    <t>ARACAJU - SE</t>
  </si>
  <si>
    <t>07/08/2025 - 08/08/2025</t>
  </si>
  <si>
    <t>POCO REDONDO - SE</t>
  </si>
  <si>
    <t>14/08/2025 - 14/08/2025</t>
  </si>
  <si>
    <t>GRACCHO CARDOSO - SE</t>
  </si>
  <si>
    <t>21/08/2025 - 22/08/2025</t>
  </si>
  <si>
    <t>DAYSE KELLY GOMES DE MELO</t>
  </si>
  <si>
    <t>ELLEN PRATA GONCALVES DIAS</t>
  </si>
  <si>
    <t>FABIO DANTAS DE OLIVEIRA</t>
  </si>
  <si>
    <t>18/08/2025 - 21/08/2025</t>
  </si>
  <si>
    <t>FABIO NUNES DE OLIVEIRA</t>
  </si>
  <si>
    <t>LUCAS DIEGO PRADO BARRETO SANTOS</t>
  </si>
  <si>
    <t>DIRETOR ADMINISTRATIVO E FINANCEIRO</t>
  </si>
  <si>
    <t>RICARDO ARAUJO MENEZES</t>
  </si>
  <si>
    <t>04/08/2025 - 04/08/2025</t>
  </si>
  <si>
    <t>AQUIDABA - SE</t>
  </si>
  <si>
    <t>TANIA CRISTINA SOUZA RABELO MORAIS</t>
  </si>
  <si>
    <t>WELLINGTON DANTAS MANGUEIRA MARQUES</t>
  </si>
  <si>
    <t>VISITA TÉCNICA DA COMISSÃO DE INSALUBRIDADE</t>
  </si>
  <si>
    <t>XIV CONGRESSO CONSAD 2025</t>
  </si>
  <si>
    <t>CHEFE DE GABINETE</t>
  </si>
  <si>
    <t>DIRETOR DA ESCOLA DE GOVERNO</t>
  </si>
  <si>
    <t>DIRETOR GERAL DOS CEAC's</t>
  </si>
  <si>
    <t>GERENTE DE PESSOAL</t>
  </si>
  <si>
    <t>ASSESSORA DE GABINETE DO SECRETÁRIO EXECUTIVO</t>
  </si>
  <si>
    <t>GESTORA GOVERNAMENTAL</t>
  </si>
  <si>
    <t>CONARH 2025</t>
  </si>
  <si>
    <t>PAGAMENTOS REALIZADOS NO MÊS DE SETEMBRO</t>
  </si>
  <si>
    <t>PROGRAMA LIDERANÇA EXECUTIVA 2025</t>
  </si>
  <si>
    <t>10/09/2025 - 14/09/2025</t>
  </si>
  <si>
    <t>SÃO PAULO</t>
  </si>
  <si>
    <t>ILANA MIRELLA SOUZA VIANA</t>
  </si>
  <si>
    <t>AASSESSOR
EXTRAORDINÁRIO II</t>
  </si>
  <si>
    <t>19/09/2025 -19/09/2025</t>
  </si>
  <si>
    <t>04/09/2025 - 05/09/2025</t>
  </si>
  <si>
    <t>16/09/2025 - 16/09/2025</t>
  </si>
  <si>
    <t>ASSESSOR III</t>
  </si>
  <si>
    <t>RAIMUNDO FELIPE J RODRIGUES DE OLIVEIRA</t>
  </si>
  <si>
    <t>21/09/2025 - 23/09/2025</t>
  </si>
  <si>
    <t>27/08/2025 - 27/08/2025</t>
  </si>
  <si>
    <t>ANGIE AZEVEDO DE SOUZA VICTOR</t>
  </si>
  <si>
    <t>23/09/2025 - 23/09/2025</t>
  </si>
  <si>
    <t xml:space="preserve">LAGARTO/SE
</t>
  </si>
  <si>
    <t>PEDAGOGA</t>
  </si>
  <si>
    <t>WORKSHOP SOBRE MUDANÇAS CLIMATICAS</t>
  </si>
  <si>
    <t>DIRETOR DE PATRIMÔNIO</t>
  </si>
  <si>
    <t xml:space="preserve"> CARLA PRATA MIRANDA</t>
  </si>
  <si>
    <t>18/09/2025 - 19/09/2025</t>
  </si>
  <si>
    <t xml:space="preserve">23/09/2025 - 23/09/2025 </t>
  </si>
  <si>
    <t>DIRETORA DE ENSINO</t>
  </si>
  <si>
    <t>RIBEIROPÓLIS/SE</t>
  </si>
  <si>
    <t>SALGADO/SE</t>
  </si>
  <si>
    <t>AMPARO DO SÃO FRANCISCO/SE</t>
  </si>
  <si>
    <t>LAGARTO/SE</t>
  </si>
  <si>
    <t>MACEIO/AL</t>
  </si>
  <si>
    <t>ALESSANDRA D. DO NASCIMENTO CORREIA</t>
  </si>
  <si>
    <t xml:space="preserve">22/08/2025 - 22/08/2025 </t>
  </si>
  <si>
    <t xml:space="preserve">ESTÂNCIA/SE
</t>
  </si>
  <si>
    <t>VISITAS TECNICAS AOS CEAC´s</t>
  </si>
  <si>
    <t>09/09/2025 - 09/09/2025</t>
  </si>
  <si>
    <t>CLAUDEMBERG JOSE ARAUJO ALMEIDA</t>
  </si>
  <si>
    <t>18/09/2025 19/09/2025</t>
  </si>
  <si>
    <t>EVENTO SERGIPE É AQUI-CEAC'S</t>
  </si>
  <si>
    <t>RENATA BRANDAO DE OLIVEIRA</t>
  </si>
  <si>
    <t>CERIMONIAL</t>
  </si>
  <si>
    <t>02/09/2025 02/09/2025</t>
  </si>
  <si>
    <t>04/07/2025 04/07/2025</t>
  </si>
  <si>
    <t>NOSSA SENHORA DO SOCORRO/SE</t>
  </si>
  <si>
    <t>EVENTO SERGIPE É AQUI – VISITA TECNICA</t>
  </si>
  <si>
    <t>JOSE CLAUDIO SANTOS SILVA</t>
  </si>
  <si>
    <t>EXECUTOR DE SERVIÇOS BASICOS</t>
  </si>
  <si>
    <t xml:space="preserve">EVENTO SERGIPE É AQUI </t>
  </si>
  <si>
    <t>19/09/2025 - 19/09/2025</t>
  </si>
  <si>
    <t>ASSISTENTE ADMINISTRATIVO</t>
  </si>
  <si>
    <t>27/08/2025 27/08/2025</t>
  </si>
  <si>
    <t>LUCIANNA ROBERTA MELO PEREIRA FERNANDES</t>
  </si>
  <si>
    <t>OFICIAL ADMINISTRATIVO III</t>
  </si>
  <si>
    <t>04/09/2025 05/09/025</t>
  </si>
  <si>
    <t>RAIMUNDO F. JUNIOR RODRIGUES DE OLIVEIRA</t>
  </si>
  <si>
    <t>CESAR MAROCCI GONCALVES DA SILVA</t>
  </si>
  <si>
    <t>VISITA TÉCNIA A SEAD/AL E SEFAZ/AL</t>
  </si>
  <si>
    <t>ESPECIALISTA EM POL. PÚBLICAS E GESTÃO GOVEMAMENTAL</t>
  </si>
  <si>
    <t>DIRETOR GERAL</t>
  </si>
  <si>
    <t>PAGAMENTOS REALIZADOS NO MÊS DE OUTUBRO</t>
  </si>
  <si>
    <t>15/10/2025 - 15/10/2025</t>
  </si>
  <si>
    <t>17/10/2025 - 17/10/2025</t>
  </si>
  <si>
    <t>MARUIM/SE</t>
  </si>
  <si>
    <t>24/10/2025 - 24/10/2025</t>
  </si>
  <si>
    <t>AECIO ANTONIO MELO SANTOS</t>
  </si>
  <si>
    <t>DIRETOR II</t>
  </si>
  <si>
    <t>12/11/2025 - 15/11/2025</t>
  </si>
  <si>
    <t>CANHOBA/SE</t>
  </si>
  <si>
    <t>PROGRAMA DE LIDERANÇAS EXECUTIVAS</t>
  </si>
  <si>
    <t>25/11/2025 - 29/11/2025</t>
  </si>
  <si>
    <t>PORTO ALEGRE/RS</t>
  </si>
  <si>
    <t>12/11/2025 - 16/11/2025</t>
  </si>
  <si>
    <t>SÃO PAULO - SP</t>
  </si>
  <si>
    <t>SÃO PAULO/SE</t>
  </si>
  <si>
    <t>ESP POLÍTICAS PUBL E GEST GOVERNAMENTAL</t>
  </si>
  <si>
    <t>GERENTE I</t>
  </si>
  <si>
    <t>RAPHAELA RAMOS MACIEL</t>
  </si>
  <si>
    <t>ADRIANO ALFREDO DOS SANTOS</t>
  </si>
  <si>
    <t>ROSANGELA HERMES DE OLIVEIRA SANTO</t>
  </si>
  <si>
    <t>CONSAD EXPRESS</t>
  </si>
  <si>
    <t>PAGAMENTOS REALIZADOS NO MÊS DE NOVEMBRO</t>
  </si>
  <si>
    <t>ANA CARINA M.CANTANHEDE MOREIRA</t>
  </si>
  <si>
    <t>CRISTINAPOLIS/SE</t>
  </si>
  <si>
    <t>07/11/2025 - 07/11/2025</t>
  </si>
  <si>
    <t>SIRIRI/SE</t>
  </si>
  <si>
    <t>14/11/2025 - 14/11/2025</t>
  </si>
  <si>
    <t>PAGAMENTOS REALIZADOS NO MÊS DE DEZEMBRO</t>
  </si>
  <si>
    <t>LEANDRO DE SANTANA SANTOS</t>
  </si>
  <si>
    <t>GERENTE GERAL DE ORÇAMENTO</t>
  </si>
  <si>
    <t>02/12/2025 - 06/12/2025</t>
  </si>
  <si>
    <t>10ª EDIÇÃO DO CONGRESSO BRASILEIRO DE ORÇAMENTO E FORMAÇÃO DE PREÇOS</t>
  </si>
  <si>
    <t>09/11/2025 - 10/11/2025</t>
  </si>
  <si>
    <t>RIO DE JANEIRO/RJ</t>
  </si>
  <si>
    <t>RECIFE/PE</t>
  </si>
  <si>
    <t xml:space="preserve">06/12/2025 - 06/12/2025 </t>
  </si>
  <si>
    <t>SÃO PAULO/SP</t>
  </si>
  <si>
    <t>PARTICIPAR DA MISSÃO CONSAD INTERNACIONAL NO CANADÁ</t>
  </si>
  <si>
    <t>07/12/2025- 14/12/2025</t>
  </si>
  <si>
    <t>PARTICIPAÇÃO NO CONSAD EXPRESS 2025</t>
  </si>
  <si>
    <t>CANADÁ</t>
  </si>
  <si>
    <t>24/11/2025 - 24/11/2025</t>
  </si>
  <si>
    <t>30/11/2025 - 06/12/2025</t>
  </si>
  <si>
    <t>CAPACITAÇÃO</t>
  </si>
  <si>
    <t>CRISTIANO DOS SANTOS SANTANA</t>
  </si>
  <si>
    <t>11/09/2025 - 11/09/2025</t>
  </si>
  <si>
    <t>NOSSA SENHORA DA GLÓRIA/SE</t>
  </si>
  <si>
    <t>22/09/2025 -22/09/2025</t>
  </si>
  <si>
    <t>ITABAIANA/SE</t>
  </si>
  <si>
    <t>MICHAEL LIMA MENEZES ALMEIDA</t>
  </si>
  <si>
    <t xml:space="preserve">SERGIPE É AQUI - VISITA TÉCNICA </t>
  </si>
  <si>
    <t>MARILIA DOS SANTOS MENESES</t>
  </si>
  <si>
    <t>20/03/2025 - 20/03/2025</t>
  </si>
  <si>
    <t>EVENTO SERGIPE É AQUI - VISITA TÉCNICA</t>
  </si>
  <si>
    <t>ARAUA/SE</t>
  </si>
  <si>
    <t>26/02/2025 - 26/02/2025</t>
  </si>
  <si>
    <t>ALEX HENRIQUE LIMA GOULART</t>
  </si>
  <si>
    <t>04/12/2025 - 04/12/2025</t>
  </si>
  <si>
    <t>RIACHÃO DO DANTAS/SE</t>
  </si>
  <si>
    <t>15/09/2025 - 15/09/2025</t>
  </si>
  <si>
    <t>04/04/2025 - 04/04/2025</t>
  </si>
  <si>
    <t>SÃO DOMINGOS</t>
  </si>
  <si>
    <t>BARRA DOS COQUEIROS</t>
  </si>
  <si>
    <t>14/02/2025 - 14/02/2025</t>
  </si>
  <si>
    <t>24/09/2025 24/09/2025</t>
  </si>
  <si>
    <t xml:space="preserve"> VISITA TÉCNICA </t>
  </si>
  <si>
    <t>26/09/2025 -26/09/2025</t>
  </si>
  <si>
    <t>SERGIPE É AQUI</t>
  </si>
  <si>
    <t>26/09/2025 26/09/2025</t>
  </si>
  <si>
    <t xml:space="preserve"> VISITA TÉCNICA</t>
  </si>
  <si>
    <t>16/05/2025 16/05/2025</t>
  </si>
  <si>
    <t>ROSRIO DO CATETE/SE</t>
  </si>
  <si>
    <t>14/05/2025 - 14/05/2025</t>
  </si>
  <si>
    <t>12/05/2025 12/05/2025</t>
  </si>
  <si>
    <t>11/04/2025 - 11/04/2025</t>
  </si>
  <si>
    <t>SIMÃO DIAS/SE</t>
  </si>
  <si>
    <t>08/09/2025 - 08/09/2025</t>
  </si>
  <si>
    <t>19/09/2025 19/09/2025</t>
  </si>
  <si>
    <t>15/09/2025 15/09/2025</t>
  </si>
  <si>
    <t>23/09/2025 - 24/09/2025</t>
  </si>
  <si>
    <t>EVENTO SERGIPE É AQUI - MONTAGEM</t>
  </si>
  <si>
    <t>AMPARO DE SÃO FRANCISCO/SE</t>
  </si>
  <si>
    <t>17/09/2025 17/09/2025</t>
  </si>
  <si>
    <t>16/09/2025 16/09/2025</t>
  </si>
  <si>
    <t>13/05/2025 - 13/05/2025</t>
  </si>
  <si>
    <t>SÃO FRANCISCO/SE</t>
  </si>
  <si>
    <t>25/04/2025 - 25/04/2025</t>
  </si>
  <si>
    <t>12/09/2025 - 12/09/2025</t>
  </si>
  <si>
    <t>25/09/2025 25/09/2025</t>
  </si>
  <si>
    <t>LAGART/SE</t>
  </si>
  <si>
    <t>25/09/2025 - 25/09/2025</t>
  </si>
  <si>
    <t xml:space="preserve">VISITA TÉCNICA </t>
  </si>
  <si>
    <t xml:space="preserve">25/09/2025 - 25/09/2025 </t>
  </si>
  <si>
    <t>17/09/2025 - 17/09/2025</t>
  </si>
  <si>
    <t xml:space="preserve">23/09/2025 - 24/09/2025 </t>
  </si>
  <si>
    <t xml:space="preserve">EVENTO SERGIPE É AQUI - </t>
  </si>
  <si>
    <t>JAIR DOS SANTOS</t>
  </si>
  <si>
    <t>21/08/2025 - 21/08/2025</t>
  </si>
  <si>
    <t>04/09/2025 - 04/09/2025</t>
  </si>
  <si>
    <t>24/09/2025 - 24/09/2025</t>
  </si>
  <si>
    <t>16/09/2005 - 16/09/2025</t>
  </si>
  <si>
    <t>07/08/2025 - 07/08/2025</t>
  </si>
  <si>
    <t>POÇO REDONDO/SE</t>
  </si>
  <si>
    <t>21/03/2025 - 21/03/2025</t>
  </si>
  <si>
    <t>VISITA TÉCNICA A ESCOLA DE GOVERNO DE PERMANBUCO</t>
  </si>
  <si>
    <t>VISITA TÉCNICA AO CEAC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</si>
</sst>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rgb="FF474747"/>
      <name val="Trebuchet MS"/>
      <family val="2"/>
    </font>
    <font>
      <sz val="10"/>
      <color theme="1"/>
      <name val="Trebuchet MS"/>
      <family val="2"/>
    </font>
    <font>
      <sz val="1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44" fontId="6" fillId="0" borderId="0" applyFont="0" applyFill="0" applyBorder="0" applyAlignment="0" applyProtection="0"/>
  </cellStyleXfs>
  <cellXfs count="81">
    <xf numFmtId="0" fontId="0" fillId="0" borderId="0" xfId="0"/>
    <xf numFmtId="0" fontId="4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0" fillId="0" borderId="0" xfId="0" applyBorder="1"/>
    <xf numFmtId="44" fontId="4" fillId="0" borderId="1" xfId="3" applyFont="1" applyFill="1" applyBorder="1" applyAlignment="1">
      <alignment horizontal="center" vertical="center" wrapText="1"/>
    </xf>
    <xf numFmtId="14" fontId="4" fillId="0" borderId="1" xfId="2" applyNumberFormat="1" applyFont="1" applyFill="1" applyBorder="1" applyAlignment="1">
      <alignment horizontal="center" vertical="center" wrapText="1"/>
    </xf>
    <xf numFmtId="44" fontId="0" fillId="0" borderId="0" xfId="0" applyNumberFormat="1"/>
    <xf numFmtId="0" fontId="8" fillId="0" borderId="1" xfId="2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4" fontId="8" fillId="0" borderId="1" xfId="2" applyNumberFormat="1" applyFont="1" applyFill="1" applyBorder="1" applyAlignment="1">
      <alignment horizontal="center" vertical="center" wrapText="1"/>
    </xf>
    <xf numFmtId="44" fontId="8" fillId="0" borderId="1" xfId="3" applyFont="1" applyFill="1" applyBorder="1" applyAlignment="1">
      <alignment horizontal="center" vertical="center" wrapText="1"/>
    </xf>
    <xf numFmtId="49" fontId="4" fillId="0" borderId="1" xfId="2" applyNumberFormat="1" applyFont="1" applyFill="1" applyBorder="1" applyAlignment="1">
      <alignment horizontal="center" vertical="center" wrapText="1"/>
    </xf>
    <xf numFmtId="49" fontId="8" fillId="0" borderId="1" xfId="2" applyNumberFormat="1" applyFont="1" applyFill="1" applyBorder="1" applyAlignment="1">
      <alignment horizontal="center" vertical="center" wrapText="1"/>
    </xf>
    <xf numFmtId="0" fontId="9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1" xfId="2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2" applyNumberFormat="1" applyFont="1" applyFill="1" applyBorder="1" applyAlignment="1">
      <alignment horizontal="center" vertical="center" wrapText="1"/>
    </xf>
    <xf numFmtId="0" fontId="4" fillId="0" borderId="1" xfId="2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4" fontId="8" fillId="0" borderId="1" xfId="3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4" fontId="4" fillId="0" borderId="1" xfId="3" applyFont="1" applyFill="1" applyBorder="1" applyAlignment="1">
      <alignment horizontal="center" vertical="center" wrapText="1"/>
    </xf>
    <xf numFmtId="0" fontId="8" fillId="0" borderId="1" xfId="2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4" fontId="8" fillId="0" borderId="1" xfId="3" applyFont="1" applyFill="1" applyBorder="1" applyAlignment="1">
      <alignment horizontal="center" vertical="center" wrapText="1"/>
    </xf>
    <xf numFmtId="0" fontId="4" fillId="0" borderId="0" xfId="2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4" fontId="4" fillId="0" borderId="0" xfId="2" applyNumberFormat="1" applyFont="1" applyFill="1" applyBorder="1" applyAlignment="1">
      <alignment horizontal="center" vertical="center" wrapText="1"/>
    </xf>
    <xf numFmtId="44" fontId="4" fillId="0" borderId="0" xfId="3" applyFont="1" applyFill="1" applyBorder="1" applyAlignment="1">
      <alignment horizontal="center" vertical="center" wrapText="1"/>
    </xf>
    <xf numFmtId="0" fontId="8" fillId="0" borderId="0" xfId="2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44" fontId="8" fillId="0" borderId="0" xfId="3" applyFont="1" applyFill="1" applyBorder="1" applyAlignment="1">
      <alignment horizontal="center" vertical="center" wrapText="1"/>
    </xf>
    <xf numFmtId="49" fontId="8" fillId="0" borderId="0" xfId="2" applyNumberFormat="1" applyFont="1" applyFill="1" applyBorder="1" applyAlignment="1">
      <alignment horizontal="center" vertical="center" wrapText="1"/>
    </xf>
    <xf numFmtId="44" fontId="0" fillId="0" borderId="1" xfId="0" applyNumberFormat="1" applyBorder="1"/>
    <xf numFmtId="0" fontId="8" fillId="0" borderId="1" xfId="0" applyFont="1" applyFill="1" applyBorder="1" applyAlignment="1">
      <alignment horizontal="center" vertical="center" wrapText="1"/>
    </xf>
    <xf numFmtId="0" fontId="8" fillId="0" borderId="1" xfId="2" applyNumberFormat="1" applyFont="1" applyFill="1" applyBorder="1" applyAlignment="1">
      <alignment horizontal="center" vertical="center" wrapText="1"/>
    </xf>
    <xf numFmtId="44" fontId="8" fillId="0" borderId="1" xfId="3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4" fillId="2" borderId="1" xfId="2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4" fillId="2" borderId="1" xfId="2" applyNumberFormat="1" applyFont="1" applyFill="1" applyBorder="1" applyAlignment="1">
      <alignment horizontal="center" vertical="center" wrapText="1"/>
    </xf>
    <xf numFmtId="44" fontId="4" fillId="2" borderId="1" xfId="3" applyFont="1" applyFill="1" applyBorder="1" applyAlignment="1">
      <alignment horizontal="center" vertical="center" wrapText="1"/>
    </xf>
    <xf numFmtId="0" fontId="8" fillId="2" borderId="1" xfId="2" applyNumberFormat="1" applyFont="1" applyFill="1" applyBorder="1" applyAlignment="1">
      <alignment horizontal="center" vertical="center" wrapText="1"/>
    </xf>
    <xf numFmtId="49" fontId="8" fillId="2" borderId="1" xfId="2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4" fontId="8" fillId="2" borderId="1" xfId="3" applyFont="1" applyFill="1" applyBorder="1" applyAlignment="1">
      <alignment horizontal="center" vertical="center" wrapText="1"/>
    </xf>
    <xf numFmtId="0" fontId="9" fillId="2" borderId="0" xfId="0" applyFont="1" applyFill="1"/>
    <xf numFmtId="0" fontId="9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wrapText="1"/>
    </xf>
    <xf numFmtId="0" fontId="10" fillId="2" borderId="1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2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4" fillId="0" borderId="1" xfId="2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4" fontId="8" fillId="0" borderId="1" xfId="3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4" fontId="4" fillId="0" borderId="1" xfId="3" applyFont="1" applyFill="1" applyBorder="1" applyAlignment="1">
      <alignment horizontal="center" vertical="center" wrapText="1"/>
    </xf>
  </cellXfs>
  <cellStyles count="4">
    <cellStyle name="Moeda" xfId="3" builtinId="4"/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542925</xdr:colOff>
          <xdr:row>0</xdr:row>
          <xdr:rowOff>95250</xdr:rowOff>
        </xdr:from>
        <xdr:to>
          <xdr:col>4</xdr:col>
          <xdr:colOff>161925</xdr:colOff>
          <xdr:row>3</xdr:row>
          <xdr:rowOff>180975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281"/>
  <sheetViews>
    <sheetView tabSelected="1" topLeftCell="A268" zoomScaleNormal="100" workbookViewId="0">
      <selection activeCell="D285" sqref="D285"/>
    </sheetView>
  </sheetViews>
  <sheetFormatPr defaultRowHeight="15" x14ac:dyDescent="0.25"/>
  <cols>
    <col min="1" max="1" width="18.5703125" customWidth="1"/>
    <col min="2" max="2" width="17" customWidth="1"/>
    <col min="3" max="4" width="15.7109375" customWidth="1"/>
    <col min="5" max="5" width="28.28515625" customWidth="1"/>
    <col min="6" max="6" width="18.7109375" customWidth="1"/>
    <col min="7" max="7" width="15.7109375" customWidth="1"/>
  </cols>
  <sheetData>
    <row r="1" spans="1:7" ht="19.5" customHeight="1" x14ac:dyDescent="0.25">
      <c r="A1" s="1"/>
      <c r="B1" s="1"/>
      <c r="C1" s="1"/>
      <c r="D1" s="1"/>
      <c r="E1" s="1"/>
      <c r="F1" s="1"/>
      <c r="G1" s="6"/>
    </row>
    <row r="2" spans="1:7" ht="19.5" customHeight="1" x14ac:dyDescent="0.25">
      <c r="A2" s="1"/>
      <c r="B2" s="1"/>
      <c r="C2" s="1"/>
      <c r="D2" s="1"/>
      <c r="E2" s="1"/>
      <c r="F2" s="1"/>
      <c r="G2" s="6"/>
    </row>
    <row r="3" spans="1:7" ht="19.5" customHeight="1" x14ac:dyDescent="0.25">
      <c r="A3" s="1"/>
      <c r="B3" s="1"/>
      <c r="C3" s="1"/>
      <c r="D3" s="1"/>
      <c r="E3" s="1"/>
      <c r="F3" s="1"/>
      <c r="G3" s="6"/>
    </row>
    <row r="4" spans="1:7" ht="19.5" customHeight="1" x14ac:dyDescent="0.25">
      <c r="A4" s="1"/>
      <c r="B4" s="1"/>
      <c r="C4" s="1"/>
      <c r="D4" s="1"/>
      <c r="E4" s="1"/>
      <c r="F4" s="1"/>
      <c r="G4" s="6"/>
    </row>
    <row r="5" spans="1:7" x14ac:dyDescent="0.25">
      <c r="A5" s="75" t="s">
        <v>8</v>
      </c>
      <c r="B5" s="75"/>
      <c r="C5" s="75"/>
      <c r="D5" s="75"/>
      <c r="E5" s="75"/>
      <c r="F5" s="75"/>
      <c r="G5" s="75"/>
    </row>
    <row r="6" spans="1:7" ht="15.75" thickBot="1" x14ac:dyDescent="0.3">
      <c r="A6" s="75" t="s">
        <v>9</v>
      </c>
      <c r="B6" s="75"/>
      <c r="C6" s="75"/>
      <c r="D6" s="75"/>
      <c r="E6" s="75"/>
      <c r="F6" s="75"/>
      <c r="G6" s="75"/>
    </row>
    <row r="7" spans="1:7" ht="15.75" thickBot="1" x14ac:dyDescent="0.3">
      <c r="A7" s="72" t="s">
        <v>1</v>
      </c>
      <c r="B7" s="72"/>
      <c r="C7" s="72"/>
      <c r="D7" s="72"/>
      <c r="E7" s="72"/>
      <c r="F7" s="72"/>
      <c r="G7" s="72"/>
    </row>
    <row r="8" spans="1:7" ht="26.25" thickBot="1" x14ac:dyDescent="0.3">
      <c r="A8" s="2" t="s">
        <v>6</v>
      </c>
      <c r="B8" s="2" t="s">
        <v>7</v>
      </c>
      <c r="C8" s="2" t="s">
        <v>5</v>
      </c>
      <c r="D8" s="2" t="s">
        <v>4</v>
      </c>
      <c r="E8" s="2" t="s">
        <v>2</v>
      </c>
      <c r="F8" s="2" t="s">
        <v>3</v>
      </c>
      <c r="G8" s="7" t="s">
        <v>0</v>
      </c>
    </row>
    <row r="9" spans="1:7" ht="39" thickBot="1" x14ac:dyDescent="0.3">
      <c r="A9" s="3" t="s">
        <v>10</v>
      </c>
      <c r="B9" s="3" t="s">
        <v>14</v>
      </c>
      <c r="C9" s="3">
        <v>4</v>
      </c>
      <c r="D9" s="4" t="s">
        <v>19</v>
      </c>
      <c r="E9" s="3" t="s">
        <v>23</v>
      </c>
      <c r="F9" s="3" t="s">
        <v>21</v>
      </c>
      <c r="G9" s="5">
        <v>150</v>
      </c>
    </row>
    <row r="10" spans="1:7" ht="90" thickBot="1" x14ac:dyDescent="0.3">
      <c r="A10" s="3" t="s">
        <v>11</v>
      </c>
      <c r="B10" s="3" t="s">
        <v>15</v>
      </c>
      <c r="C10" s="3">
        <v>7</v>
      </c>
      <c r="D10" s="4" t="s">
        <v>20</v>
      </c>
      <c r="E10" s="3" t="s">
        <v>24</v>
      </c>
      <c r="F10" s="3" t="s">
        <v>22</v>
      </c>
      <c r="G10" s="5">
        <v>225</v>
      </c>
    </row>
    <row r="11" spans="1:7" ht="90" thickBot="1" x14ac:dyDescent="0.3">
      <c r="A11" s="3" t="s">
        <v>12</v>
      </c>
      <c r="B11" s="3" t="s">
        <v>16</v>
      </c>
      <c r="C11" s="3">
        <v>7</v>
      </c>
      <c r="D11" s="4" t="s">
        <v>20</v>
      </c>
      <c r="E11" s="3" t="s">
        <v>24</v>
      </c>
      <c r="F11" s="3" t="s">
        <v>22</v>
      </c>
      <c r="G11" s="5">
        <v>225</v>
      </c>
    </row>
    <row r="12" spans="1:7" ht="39" thickBot="1" x14ac:dyDescent="0.3">
      <c r="A12" s="3" t="s">
        <v>13</v>
      </c>
      <c r="B12" s="3" t="s">
        <v>17</v>
      </c>
      <c r="C12" s="3">
        <v>2</v>
      </c>
      <c r="D12" s="4" t="s">
        <v>18</v>
      </c>
      <c r="E12" s="3" t="s">
        <v>23</v>
      </c>
      <c r="F12" s="3" t="s">
        <v>21</v>
      </c>
      <c r="G12" s="5">
        <v>50</v>
      </c>
    </row>
    <row r="13" spans="1:7" ht="90" thickBot="1" x14ac:dyDescent="0.3">
      <c r="A13" s="3" t="s">
        <v>25</v>
      </c>
      <c r="B13" s="3" t="s">
        <v>17</v>
      </c>
      <c r="C13" s="3">
        <v>7</v>
      </c>
      <c r="D13" s="3" t="s">
        <v>26</v>
      </c>
      <c r="E13" s="3" t="s">
        <v>27</v>
      </c>
      <c r="F13" s="3" t="s">
        <v>28</v>
      </c>
      <c r="G13" s="5">
        <v>175</v>
      </c>
    </row>
    <row r="14" spans="1:7" ht="15.75" thickBot="1" x14ac:dyDescent="0.3">
      <c r="A14" s="72" t="s">
        <v>29</v>
      </c>
      <c r="B14" s="72"/>
      <c r="C14" s="72"/>
      <c r="D14" s="72"/>
      <c r="E14" s="72"/>
      <c r="F14" s="72"/>
      <c r="G14" s="72"/>
    </row>
    <row r="15" spans="1:7" ht="26.25" thickBot="1" x14ac:dyDescent="0.3">
      <c r="A15" s="2" t="s">
        <v>6</v>
      </c>
      <c r="B15" s="2" t="s">
        <v>7</v>
      </c>
      <c r="C15" s="2" t="s">
        <v>5</v>
      </c>
      <c r="D15" s="2" t="s">
        <v>4</v>
      </c>
      <c r="E15" s="2" t="s">
        <v>2</v>
      </c>
      <c r="F15" s="2" t="s">
        <v>3</v>
      </c>
      <c r="G15" s="7" t="s">
        <v>0</v>
      </c>
    </row>
    <row r="16" spans="1:7" ht="77.25" thickBot="1" x14ac:dyDescent="0.3">
      <c r="A16" s="3" t="s">
        <v>11</v>
      </c>
      <c r="B16" s="3" t="s">
        <v>15</v>
      </c>
      <c r="C16" s="3">
        <v>6</v>
      </c>
      <c r="D16" s="4" t="s">
        <v>44</v>
      </c>
      <c r="E16" s="3" t="s">
        <v>45</v>
      </c>
      <c r="F16" s="3" t="s">
        <v>46</v>
      </c>
      <c r="G16" s="5">
        <v>200</v>
      </c>
    </row>
    <row r="17" spans="1:7" ht="90" thickBot="1" x14ac:dyDescent="0.3">
      <c r="A17" s="3" t="s">
        <v>12</v>
      </c>
      <c r="B17" s="3" t="s">
        <v>16</v>
      </c>
      <c r="C17" s="3">
        <v>8</v>
      </c>
      <c r="D17" s="4" t="s">
        <v>53</v>
      </c>
      <c r="E17" s="3" t="s">
        <v>24</v>
      </c>
      <c r="F17" s="3" t="s">
        <v>54</v>
      </c>
      <c r="G17" s="5">
        <v>275</v>
      </c>
    </row>
    <row r="18" spans="1:7" ht="51.75" thickBot="1" x14ac:dyDescent="0.3">
      <c r="A18" s="3" t="s">
        <v>10</v>
      </c>
      <c r="B18" s="3" t="s">
        <v>30</v>
      </c>
      <c r="C18" s="3">
        <v>4</v>
      </c>
      <c r="D18" s="8" t="s">
        <v>50</v>
      </c>
      <c r="E18" s="3" t="s">
        <v>51</v>
      </c>
      <c r="F18" s="3" t="s">
        <v>52</v>
      </c>
      <c r="G18" s="5">
        <v>225</v>
      </c>
    </row>
    <row r="19" spans="1:7" ht="51.75" thickBot="1" x14ac:dyDescent="0.3">
      <c r="A19" s="3" t="s">
        <v>13</v>
      </c>
      <c r="B19" s="3" t="s">
        <v>17</v>
      </c>
      <c r="C19" s="3">
        <v>3</v>
      </c>
      <c r="D19" s="4" t="s">
        <v>55</v>
      </c>
      <c r="E19" s="3" t="s">
        <v>51</v>
      </c>
      <c r="F19" s="3" t="s">
        <v>52</v>
      </c>
      <c r="G19" s="5">
        <v>75</v>
      </c>
    </row>
    <row r="20" spans="1:7" ht="51.75" thickBot="1" x14ac:dyDescent="0.3">
      <c r="A20" s="3" t="s">
        <v>25</v>
      </c>
      <c r="B20" s="3" t="s">
        <v>17</v>
      </c>
      <c r="C20" s="3">
        <v>4</v>
      </c>
      <c r="D20" s="4" t="s">
        <v>39</v>
      </c>
      <c r="E20" s="3" t="s">
        <v>41</v>
      </c>
      <c r="F20" s="3" t="s">
        <v>40</v>
      </c>
      <c r="G20" s="5">
        <v>150</v>
      </c>
    </row>
    <row r="21" spans="1:7" ht="39" thickBot="1" x14ac:dyDescent="0.3">
      <c r="A21" s="3" t="s">
        <v>32</v>
      </c>
      <c r="B21" s="3" t="s">
        <v>34</v>
      </c>
      <c r="C21" s="3">
        <v>3.5</v>
      </c>
      <c r="D21" s="4" t="s">
        <v>35</v>
      </c>
      <c r="E21" s="3" t="s">
        <v>36</v>
      </c>
      <c r="F21" s="3" t="s">
        <v>37</v>
      </c>
      <c r="G21" s="5">
        <v>2800</v>
      </c>
    </row>
    <row r="22" spans="1:7" ht="51.75" thickBot="1" x14ac:dyDescent="0.3">
      <c r="A22" s="3" t="s">
        <v>33</v>
      </c>
      <c r="B22" s="3" t="s">
        <v>38</v>
      </c>
      <c r="C22" s="3">
        <v>3.5</v>
      </c>
      <c r="D22" s="4" t="s">
        <v>35</v>
      </c>
      <c r="E22" s="3" t="s">
        <v>36</v>
      </c>
      <c r="F22" s="3" t="s">
        <v>37</v>
      </c>
      <c r="G22" s="5">
        <v>2800</v>
      </c>
    </row>
    <row r="23" spans="1:7" ht="26.25" thickBot="1" x14ac:dyDescent="0.3">
      <c r="A23" s="3" t="s">
        <v>42</v>
      </c>
      <c r="B23" s="3" t="s">
        <v>16</v>
      </c>
      <c r="C23" s="3">
        <v>1</v>
      </c>
      <c r="D23" s="4">
        <v>45702</v>
      </c>
      <c r="E23" s="3" t="s">
        <v>31</v>
      </c>
      <c r="F23" s="3" t="s">
        <v>43</v>
      </c>
      <c r="G23" s="5">
        <v>25</v>
      </c>
    </row>
    <row r="24" spans="1:7" ht="26.25" thickBot="1" x14ac:dyDescent="0.3">
      <c r="A24" s="3" t="s">
        <v>47</v>
      </c>
      <c r="B24" s="3" t="s">
        <v>56</v>
      </c>
      <c r="C24" s="3">
        <v>2</v>
      </c>
      <c r="D24" s="4" t="s">
        <v>48</v>
      </c>
      <c r="E24" s="3" t="s">
        <v>31</v>
      </c>
      <c r="F24" s="3" t="s">
        <v>49</v>
      </c>
      <c r="G24" s="5">
        <v>75</v>
      </c>
    </row>
    <row r="25" spans="1:7" ht="15.75" thickBot="1" x14ac:dyDescent="0.3">
      <c r="A25" s="72" t="s">
        <v>57</v>
      </c>
      <c r="B25" s="72"/>
      <c r="C25" s="72"/>
      <c r="D25" s="72"/>
      <c r="E25" s="72"/>
      <c r="F25" s="72"/>
      <c r="G25" s="72"/>
    </row>
    <row r="26" spans="1:7" ht="26.25" thickBot="1" x14ac:dyDescent="0.3">
      <c r="A26" s="2" t="s">
        <v>6</v>
      </c>
      <c r="B26" s="2" t="s">
        <v>7</v>
      </c>
      <c r="C26" s="2" t="s">
        <v>5</v>
      </c>
      <c r="D26" s="2" t="s">
        <v>4</v>
      </c>
      <c r="E26" s="2" t="s">
        <v>2</v>
      </c>
      <c r="F26" s="2" t="s">
        <v>3</v>
      </c>
      <c r="G26" s="7" t="s">
        <v>0</v>
      </c>
    </row>
    <row r="27" spans="1:7" ht="39" thickBot="1" x14ac:dyDescent="0.3">
      <c r="A27" s="3" t="s">
        <v>47</v>
      </c>
      <c r="B27" s="3" t="s">
        <v>56</v>
      </c>
      <c r="C27" s="9">
        <v>4</v>
      </c>
      <c r="D27" s="10" t="s">
        <v>60</v>
      </c>
      <c r="E27" s="3" t="s">
        <v>51</v>
      </c>
      <c r="F27" s="9" t="s">
        <v>67</v>
      </c>
      <c r="G27" s="11">
        <v>125</v>
      </c>
    </row>
    <row r="28" spans="1:7" ht="39" thickBot="1" x14ac:dyDescent="0.3">
      <c r="A28" s="3" t="s">
        <v>12</v>
      </c>
      <c r="B28" s="3" t="s">
        <v>16</v>
      </c>
      <c r="C28" s="9">
        <v>4</v>
      </c>
      <c r="D28" s="10" t="s">
        <v>60</v>
      </c>
      <c r="E28" s="3" t="s">
        <v>51</v>
      </c>
      <c r="F28" s="9" t="s">
        <v>67</v>
      </c>
      <c r="G28" s="11">
        <v>125</v>
      </c>
    </row>
    <row r="29" spans="1:7" ht="26.25" thickBot="1" x14ac:dyDescent="0.3">
      <c r="A29" s="3" t="s">
        <v>11</v>
      </c>
      <c r="B29" s="3" t="s">
        <v>15</v>
      </c>
      <c r="C29" s="9">
        <v>3</v>
      </c>
      <c r="D29" s="10" t="s">
        <v>62</v>
      </c>
      <c r="E29" s="3" t="s">
        <v>23</v>
      </c>
      <c r="F29" s="9" t="s">
        <v>61</v>
      </c>
      <c r="G29" s="11">
        <v>100</v>
      </c>
    </row>
    <row r="30" spans="1:7" ht="26.25" thickBot="1" x14ac:dyDescent="0.3">
      <c r="A30" s="3" t="s">
        <v>10</v>
      </c>
      <c r="B30" s="3" t="s">
        <v>30</v>
      </c>
      <c r="C30" s="9">
        <v>2</v>
      </c>
      <c r="D30" s="10" t="s">
        <v>59</v>
      </c>
      <c r="E30" s="3" t="s">
        <v>31</v>
      </c>
      <c r="F30" s="9" t="s">
        <v>58</v>
      </c>
      <c r="G30" s="11">
        <v>75</v>
      </c>
    </row>
    <row r="31" spans="1:7" ht="26.25" thickBot="1" x14ac:dyDescent="0.3">
      <c r="A31" s="3" t="s">
        <v>13</v>
      </c>
      <c r="B31" s="3" t="s">
        <v>17</v>
      </c>
      <c r="C31" s="9">
        <v>1</v>
      </c>
      <c r="D31" s="10">
        <v>45737</v>
      </c>
      <c r="E31" s="3" t="s">
        <v>31</v>
      </c>
      <c r="F31" s="9" t="s">
        <v>58</v>
      </c>
      <c r="G31" s="11">
        <v>25</v>
      </c>
    </row>
    <row r="32" spans="1:7" ht="77.25" thickBot="1" x14ac:dyDescent="0.3">
      <c r="A32" s="3" t="s">
        <v>63</v>
      </c>
      <c r="B32" s="3" t="s">
        <v>56</v>
      </c>
      <c r="C32" s="9">
        <v>2</v>
      </c>
      <c r="D32" s="10" t="s">
        <v>66</v>
      </c>
      <c r="E32" s="3" t="s">
        <v>65</v>
      </c>
      <c r="F32" s="9" t="s">
        <v>68</v>
      </c>
      <c r="G32" s="11">
        <v>50</v>
      </c>
    </row>
    <row r="33" spans="1:7" ht="77.25" thickBot="1" x14ac:dyDescent="0.3">
      <c r="A33" s="3" t="s">
        <v>64</v>
      </c>
      <c r="B33" s="3" t="s">
        <v>69</v>
      </c>
      <c r="C33" s="9">
        <v>2</v>
      </c>
      <c r="D33" s="10" t="s">
        <v>66</v>
      </c>
      <c r="E33" s="3" t="s">
        <v>65</v>
      </c>
      <c r="F33" s="9" t="s">
        <v>68</v>
      </c>
      <c r="G33" s="11">
        <v>50</v>
      </c>
    </row>
    <row r="34" spans="1:7" ht="15.75" thickBot="1" x14ac:dyDescent="0.3">
      <c r="A34" s="72" t="s">
        <v>70</v>
      </c>
      <c r="B34" s="72"/>
      <c r="C34" s="72"/>
      <c r="D34" s="72"/>
      <c r="E34" s="72"/>
      <c r="F34" s="72"/>
      <c r="G34" s="72"/>
    </row>
    <row r="35" spans="1:7" ht="26.25" thickBot="1" x14ac:dyDescent="0.3">
      <c r="A35" s="2" t="s">
        <v>6</v>
      </c>
      <c r="B35" s="2" t="s">
        <v>7</v>
      </c>
      <c r="C35" s="2" t="s">
        <v>5</v>
      </c>
      <c r="D35" s="2" t="s">
        <v>4</v>
      </c>
      <c r="E35" s="2" t="s">
        <v>2</v>
      </c>
      <c r="F35" s="2" t="s">
        <v>3</v>
      </c>
      <c r="G35" s="7" t="s">
        <v>0</v>
      </c>
    </row>
    <row r="36" spans="1:7" ht="90" thickBot="1" x14ac:dyDescent="0.3">
      <c r="A36" s="3" t="s">
        <v>47</v>
      </c>
      <c r="B36" s="3" t="s">
        <v>56</v>
      </c>
      <c r="C36" s="9">
        <v>7</v>
      </c>
      <c r="D36" s="10" t="s">
        <v>82</v>
      </c>
      <c r="E36" s="3" t="s">
        <v>83</v>
      </c>
      <c r="F36" s="9" t="s">
        <v>86</v>
      </c>
      <c r="G36" s="11">
        <v>225</v>
      </c>
    </row>
    <row r="37" spans="1:7" ht="90" thickBot="1" x14ac:dyDescent="0.3">
      <c r="A37" s="3" t="s">
        <v>11</v>
      </c>
      <c r="B37" s="3" t="s">
        <v>15</v>
      </c>
      <c r="C37" s="9">
        <v>7</v>
      </c>
      <c r="D37" s="10" t="s">
        <v>87</v>
      </c>
      <c r="E37" s="3" t="s">
        <v>83</v>
      </c>
      <c r="F37" s="9" t="s">
        <v>86</v>
      </c>
      <c r="G37" s="11">
        <v>225</v>
      </c>
    </row>
    <row r="38" spans="1:7" ht="51.75" thickBot="1" x14ac:dyDescent="0.3">
      <c r="A38" s="3" t="s">
        <v>10</v>
      </c>
      <c r="B38" s="3" t="s">
        <v>30</v>
      </c>
      <c r="C38" s="9">
        <v>4</v>
      </c>
      <c r="D38" s="10" t="s">
        <v>89</v>
      </c>
      <c r="E38" s="3" t="s">
        <v>45</v>
      </c>
      <c r="F38" s="9" t="s">
        <v>88</v>
      </c>
      <c r="G38" s="11">
        <v>150</v>
      </c>
    </row>
    <row r="39" spans="1:7" ht="90" thickBot="1" x14ac:dyDescent="0.3">
      <c r="A39" s="3" t="s">
        <v>12</v>
      </c>
      <c r="B39" s="3" t="s">
        <v>16</v>
      </c>
      <c r="C39" s="9">
        <v>7</v>
      </c>
      <c r="D39" s="10" t="s">
        <v>87</v>
      </c>
      <c r="E39" s="3" t="s">
        <v>83</v>
      </c>
      <c r="F39" s="9" t="s">
        <v>86</v>
      </c>
      <c r="G39" s="11">
        <v>225</v>
      </c>
    </row>
    <row r="40" spans="1:7" ht="26.25" thickBot="1" x14ac:dyDescent="0.3">
      <c r="A40" s="3" t="s">
        <v>13</v>
      </c>
      <c r="B40" s="3" t="s">
        <v>17</v>
      </c>
      <c r="C40" s="9">
        <v>2</v>
      </c>
      <c r="D40" s="10" t="s">
        <v>84</v>
      </c>
      <c r="E40" s="3" t="s">
        <v>23</v>
      </c>
      <c r="F40" s="9" t="s">
        <v>81</v>
      </c>
      <c r="G40" s="11">
        <v>50</v>
      </c>
    </row>
    <row r="41" spans="1:7" ht="39" thickBot="1" x14ac:dyDescent="0.3">
      <c r="A41" s="3" t="s">
        <v>80</v>
      </c>
      <c r="B41" s="3" t="s">
        <v>16</v>
      </c>
      <c r="C41" s="9">
        <v>2</v>
      </c>
      <c r="D41" s="10" t="s">
        <v>85</v>
      </c>
      <c r="E41" s="3" t="s">
        <v>23</v>
      </c>
      <c r="F41" s="9" t="s">
        <v>90</v>
      </c>
      <c r="G41" s="11">
        <v>75</v>
      </c>
    </row>
    <row r="42" spans="1:7" ht="26.25" thickBot="1" x14ac:dyDescent="0.3">
      <c r="A42" s="3" t="s">
        <v>71</v>
      </c>
      <c r="B42" s="3" t="s">
        <v>16</v>
      </c>
      <c r="C42" s="12">
        <v>5</v>
      </c>
      <c r="D42" s="13" t="s">
        <v>74</v>
      </c>
      <c r="E42" s="12" t="s">
        <v>75</v>
      </c>
      <c r="F42" s="12" t="s">
        <v>76</v>
      </c>
      <c r="G42" s="14">
        <v>2000</v>
      </c>
    </row>
    <row r="43" spans="1:7" ht="67.5" customHeight="1" thickBot="1" x14ac:dyDescent="0.3">
      <c r="A43" s="9" t="s">
        <v>72</v>
      </c>
      <c r="B43" s="9" t="s">
        <v>73</v>
      </c>
      <c r="C43" s="12">
        <v>5</v>
      </c>
      <c r="D43" s="13" t="s">
        <v>74</v>
      </c>
      <c r="E43" s="12" t="s">
        <v>75</v>
      </c>
      <c r="F43" s="12" t="s">
        <v>76</v>
      </c>
      <c r="G43" s="14">
        <v>2000</v>
      </c>
    </row>
    <row r="44" spans="1:7" ht="67.5" customHeight="1" thickBot="1" x14ac:dyDescent="0.3">
      <c r="A44" s="3" t="s">
        <v>77</v>
      </c>
      <c r="B44" s="9" t="s">
        <v>73</v>
      </c>
      <c r="C44" s="12">
        <v>5</v>
      </c>
      <c r="D44" s="13" t="s">
        <v>74</v>
      </c>
      <c r="E44" s="12" t="s">
        <v>75</v>
      </c>
      <c r="F44" s="12" t="s">
        <v>76</v>
      </c>
      <c r="G44" s="14">
        <v>2000</v>
      </c>
    </row>
    <row r="45" spans="1:7" ht="26.25" thickBot="1" x14ac:dyDescent="0.3">
      <c r="A45" s="3" t="s">
        <v>78</v>
      </c>
      <c r="B45" s="3" t="s">
        <v>16</v>
      </c>
      <c r="C45" s="12">
        <v>5</v>
      </c>
      <c r="D45" s="13" t="s">
        <v>74</v>
      </c>
      <c r="E45" s="12" t="s">
        <v>75</v>
      </c>
      <c r="F45" s="12" t="s">
        <v>76</v>
      </c>
      <c r="G45" s="14">
        <v>2000</v>
      </c>
    </row>
    <row r="46" spans="1:7" ht="15.75" thickBot="1" x14ac:dyDescent="0.3">
      <c r="A46" s="72" t="s">
        <v>79</v>
      </c>
      <c r="B46" s="72"/>
      <c r="C46" s="72"/>
      <c r="D46" s="72"/>
      <c r="E46" s="72"/>
      <c r="F46" s="72"/>
      <c r="G46" s="72"/>
    </row>
    <row r="47" spans="1:7" ht="26.25" thickBot="1" x14ac:dyDescent="0.3">
      <c r="A47" s="2" t="s">
        <v>6</v>
      </c>
      <c r="B47" s="2" t="s">
        <v>7</v>
      </c>
      <c r="C47" s="2" t="s">
        <v>5</v>
      </c>
      <c r="D47" s="2" t="s">
        <v>4</v>
      </c>
      <c r="E47" s="2" t="s">
        <v>2</v>
      </c>
      <c r="F47" s="2" t="s">
        <v>3</v>
      </c>
      <c r="G47" s="7" t="s">
        <v>0</v>
      </c>
    </row>
    <row r="48" spans="1:7" ht="77.25" thickBot="1" x14ac:dyDescent="0.3">
      <c r="A48" s="37" t="s">
        <v>99</v>
      </c>
      <c r="B48" s="38" t="s">
        <v>98</v>
      </c>
      <c r="C48" s="37">
        <v>4</v>
      </c>
      <c r="D48" s="37" t="s">
        <v>121</v>
      </c>
      <c r="E48" s="38" t="s">
        <v>96</v>
      </c>
      <c r="F48" s="37" t="s">
        <v>100</v>
      </c>
      <c r="G48" s="41">
        <v>1400</v>
      </c>
    </row>
    <row r="49" spans="1:11" ht="51.75" thickBot="1" x14ac:dyDescent="0.3">
      <c r="A49" s="37" t="s">
        <v>95</v>
      </c>
      <c r="B49" s="38" t="s">
        <v>97</v>
      </c>
      <c r="C49" s="37">
        <v>4</v>
      </c>
      <c r="D49" s="37" t="s">
        <v>121</v>
      </c>
      <c r="E49" s="38" t="s">
        <v>96</v>
      </c>
      <c r="F49" s="37" t="s">
        <v>100</v>
      </c>
      <c r="G49" s="41">
        <v>1400</v>
      </c>
    </row>
    <row r="50" spans="1:11" ht="39" thickBot="1" x14ac:dyDescent="0.3">
      <c r="A50" s="37" t="s">
        <v>101</v>
      </c>
      <c r="B50" s="40" t="s">
        <v>16</v>
      </c>
      <c r="C50" s="37">
        <v>2</v>
      </c>
      <c r="D50" s="37" t="s">
        <v>122</v>
      </c>
      <c r="E50" s="40" t="s">
        <v>102</v>
      </c>
      <c r="F50" s="37" t="s">
        <v>103</v>
      </c>
      <c r="G50" s="41">
        <v>800</v>
      </c>
    </row>
    <row r="51" spans="1:11" ht="26.25" thickBot="1" x14ac:dyDescent="0.3">
      <c r="A51" s="76" t="s">
        <v>47</v>
      </c>
      <c r="B51" s="77" t="s">
        <v>56</v>
      </c>
      <c r="C51" s="76">
        <v>7</v>
      </c>
      <c r="D51" s="17">
        <v>45783</v>
      </c>
      <c r="E51" s="77" t="s">
        <v>31</v>
      </c>
      <c r="F51" s="37" t="s">
        <v>104</v>
      </c>
      <c r="G51" s="80">
        <v>225</v>
      </c>
      <c r="J51" s="15"/>
      <c r="K51" s="15"/>
    </row>
    <row r="52" spans="1:11" ht="26.25" thickBot="1" x14ac:dyDescent="0.3">
      <c r="A52" s="76"/>
      <c r="B52" s="77"/>
      <c r="C52" s="76"/>
      <c r="D52" s="37" t="s">
        <v>123</v>
      </c>
      <c r="E52" s="77"/>
      <c r="F52" s="37" t="s">
        <v>105</v>
      </c>
      <c r="G52" s="80"/>
      <c r="J52" s="15"/>
      <c r="K52" s="15"/>
    </row>
    <row r="53" spans="1:11" ht="26.25" thickBot="1" x14ac:dyDescent="0.3">
      <c r="A53" s="76"/>
      <c r="B53" s="77"/>
      <c r="C53" s="76"/>
      <c r="D53" s="37" t="s">
        <v>124</v>
      </c>
      <c r="E53" s="77"/>
      <c r="F53" s="37" t="s">
        <v>104</v>
      </c>
      <c r="G53" s="80"/>
    </row>
    <row r="54" spans="1:11" ht="15.75" thickBot="1" x14ac:dyDescent="0.3">
      <c r="A54" s="76"/>
      <c r="B54" s="77"/>
      <c r="C54" s="76"/>
      <c r="D54" s="17">
        <v>45797</v>
      </c>
      <c r="E54" s="77"/>
      <c r="F54" s="37" t="s">
        <v>106</v>
      </c>
      <c r="G54" s="80"/>
    </row>
    <row r="55" spans="1:11" ht="15.75" thickBot="1" x14ac:dyDescent="0.3">
      <c r="A55" s="76"/>
      <c r="B55" s="77"/>
      <c r="C55" s="76"/>
      <c r="D55" s="17">
        <v>45798</v>
      </c>
      <c r="E55" s="77"/>
      <c r="F55" s="37" t="s">
        <v>107</v>
      </c>
      <c r="G55" s="80"/>
    </row>
    <row r="56" spans="1:11" ht="15.75" thickBot="1" x14ac:dyDescent="0.3">
      <c r="A56" s="45"/>
      <c r="B56" s="46"/>
      <c r="C56" s="45"/>
      <c r="D56" s="47"/>
      <c r="E56" s="46"/>
      <c r="F56" s="45"/>
      <c r="G56" s="48"/>
    </row>
    <row r="57" spans="1:11" ht="26.25" thickBot="1" x14ac:dyDescent="0.3">
      <c r="A57" s="76" t="s">
        <v>10</v>
      </c>
      <c r="B57" s="77" t="s">
        <v>14</v>
      </c>
      <c r="C57" s="76">
        <v>4</v>
      </c>
      <c r="D57" s="37" t="s">
        <v>123</v>
      </c>
      <c r="E57" s="77" t="s">
        <v>31</v>
      </c>
      <c r="F57" s="37" t="s">
        <v>105</v>
      </c>
      <c r="G57" s="80">
        <v>150</v>
      </c>
    </row>
    <row r="58" spans="1:11" ht="26.25" thickBot="1" x14ac:dyDescent="0.3">
      <c r="A58" s="76"/>
      <c r="B58" s="77"/>
      <c r="C58" s="76"/>
      <c r="D58" s="37" t="s">
        <v>124</v>
      </c>
      <c r="E58" s="77"/>
      <c r="F58" s="37" t="s">
        <v>104</v>
      </c>
      <c r="G58" s="80"/>
    </row>
    <row r="59" spans="1:11" ht="39" thickBot="1" x14ac:dyDescent="0.3">
      <c r="A59" s="29" t="s">
        <v>108</v>
      </c>
      <c r="B59" s="30" t="s">
        <v>109</v>
      </c>
      <c r="C59" s="29">
        <v>2</v>
      </c>
      <c r="D59" s="29" t="s">
        <v>122</v>
      </c>
      <c r="E59" s="31" t="s">
        <v>102</v>
      </c>
      <c r="F59" s="29" t="s">
        <v>103</v>
      </c>
      <c r="G59" s="16">
        <v>800</v>
      </c>
    </row>
    <row r="60" spans="1:11" ht="15.75" thickBot="1" x14ac:dyDescent="0.3">
      <c r="A60" s="76" t="s">
        <v>91</v>
      </c>
      <c r="B60" s="77" t="s">
        <v>34</v>
      </c>
      <c r="C60" s="76">
        <v>11</v>
      </c>
      <c r="D60" s="17">
        <v>45780</v>
      </c>
      <c r="E60" s="79" t="s">
        <v>94</v>
      </c>
      <c r="F60" s="29" t="s">
        <v>110</v>
      </c>
      <c r="G60" s="80">
        <v>8785.58</v>
      </c>
    </row>
    <row r="61" spans="1:11" ht="26.25" thickBot="1" x14ac:dyDescent="0.3">
      <c r="A61" s="76"/>
      <c r="B61" s="77"/>
      <c r="C61" s="76"/>
      <c r="D61" s="29" t="s">
        <v>125</v>
      </c>
      <c r="E61" s="79"/>
      <c r="F61" s="29" t="s">
        <v>111</v>
      </c>
      <c r="G61" s="80"/>
    </row>
    <row r="62" spans="1:11" ht="15.75" thickBot="1" x14ac:dyDescent="0.3">
      <c r="A62" s="76"/>
      <c r="B62" s="77"/>
      <c r="C62" s="76"/>
      <c r="D62" s="17">
        <v>45787</v>
      </c>
      <c r="E62" s="79"/>
      <c r="F62" s="29" t="s">
        <v>110</v>
      </c>
      <c r="G62" s="80"/>
    </row>
    <row r="63" spans="1:11" ht="39" thickBot="1" x14ac:dyDescent="0.3">
      <c r="A63" s="76"/>
      <c r="B63" s="77"/>
      <c r="C63" s="76"/>
      <c r="D63" s="29" t="s">
        <v>122</v>
      </c>
      <c r="E63" s="31" t="s">
        <v>102</v>
      </c>
      <c r="F63" s="29" t="s">
        <v>103</v>
      </c>
      <c r="G63" s="80"/>
    </row>
    <row r="64" spans="1:11" ht="39" thickBot="1" x14ac:dyDescent="0.3">
      <c r="A64" s="29" t="s">
        <v>112</v>
      </c>
      <c r="B64" s="30" t="s">
        <v>113</v>
      </c>
      <c r="C64" s="29">
        <v>3</v>
      </c>
      <c r="D64" s="29" t="s">
        <v>122</v>
      </c>
      <c r="E64" s="31" t="s">
        <v>102</v>
      </c>
      <c r="F64" s="29" t="s">
        <v>103</v>
      </c>
      <c r="G64" s="16">
        <v>2000</v>
      </c>
    </row>
    <row r="65" spans="1:7" ht="51.75" thickBot="1" x14ac:dyDescent="0.3">
      <c r="A65" s="29" t="s">
        <v>72</v>
      </c>
      <c r="B65" s="31" t="s">
        <v>73</v>
      </c>
      <c r="C65" s="29">
        <v>3</v>
      </c>
      <c r="D65" s="29" t="s">
        <v>122</v>
      </c>
      <c r="E65" s="31" t="s">
        <v>102</v>
      </c>
      <c r="F65" s="29" t="s">
        <v>103</v>
      </c>
      <c r="G65" s="16">
        <v>2000</v>
      </c>
    </row>
    <row r="66" spans="1:7" ht="25.5" customHeight="1" thickBot="1" x14ac:dyDescent="0.3">
      <c r="A66" s="76" t="s">
        <v>12</v>
      </c>
      <c r="B66" s="77" t="s">
        <v>16</v>
      </c>
      <c r="C66" s="76">
        <v>7</v>
      </c>
      <c r="D66" s="17">
        <v>45783</v>
      </c>
      <c r="E66" s="77" t="s">
        <v>31</v>
      </c>
      <c r="F66" s="29" t="s">
        <v>104</v>
      </c>
      <c r="G66" s="80">
        <v>225</v>
      </c>
    </row>
    <row r="67" spans="1:7" ht="26.25" thickBot="1" x14ac:dyDescent="0.3">
      <c r="A67" s="76"/>
      <c r="B67" s="77"/>
      <c r="C67" s="76"/>
      <c r="D67" s="29" t="s">
        <v>123</v>
      </c>
      <c r="E67" s="77"/>
      <c r="F67" s="29" t="s">
        <v>105</v>
      </c>
      <c r="G67" s="80"/>
    </row>
    <row r="68" spans="1:7" ht="26.25" thickBot="1" x14ac:dyDescent="0.3">
      <c r="A68" s="76"/>
      <c r="B68" s="77"/>
      <c r="C68" s="76"/>
      <c r="D68" s="29" t="s">
        <v>124</v>
      </c>
      <c r="E68" s="77"/>
      <c r="F68" s="29" t="s">
        <v>104</v>
      </c>
      <c r="G68" s="80"/>
    </row>
    <row r="69" spans="1:7" ht="15.75" thickBot="1" x14ac:dyDescent="0.3">
      <c r="A69" s="76"/>
      <c r="B69" s="77"/>
      <c r="C69" s="76"/>
      <c r="D69" s="17">
        <v>45797</v>
      </c>
      <c r="E69" s="77"/>
      <c r="F69" s="29" t="s">
        <v>106</v>
      </c>
      <c r="G69" s="80"/>
    </row>
    <row r="70" spans="1:7" ht="15.75" thickBot="1" x14ac:dyDescent="0.3">
      <c r="A70" s="76"/>
      <c r="B70" s="77"/>
      <c r="C70" s="76"/>
      <c r="D70" s="17">
        <v>45798</v>
      </c>
      <c r="E70" s="77"/>
      <c r="F70" s="29" t="s">
        <v>107</v>
      </c>
      <c r="G70" s="80"/>
    </row>
    <row r="71" spans="1:7" ht="26.25" thickBot="1" x14ac:dyDescent="0.3">
      <c r="A71" s="76" t="s">
        <v>11</v>
      </c>
      <c r="B71" s="77" t="s">
        <v>15</v>
      </c>
      <c r="C71" s="76">
        <v>7</v>
      </c>
      <c r="D71" s="17">
        <v>45783</v>
      </c>
      <c r="E71" s="77" t="s">
        <v>31</v>
      </c>
      <c r="F71" s="29" t="s">
        <v>104</v>
      </c>
      <c r="G71" s="80">
        <v>225</v>
      </c>
    </row>
    <row r="72" spans="1:7" ht="26.25" thickBot="1" x14ac:dyDescent="0.3">
      <c r="A72" s="76"/>
      <c r="B72" s="77"/>
      <c r="C72" s="76"/>
      <c r="D72" s="29" t="s">
        <v>123</v>
      </c>
      <c r="E72" s="77"/>
      <c r="F72" s="29" t="s">
        <v>105</v>
      </c>
      <c r="G72" s="80"/>
    </row>
    <row r="73" spans="1:7" ht="26.25" thickBot="1" x14ac:dyDescent="0.3">
      <c r="A73" s="76"/>
      <c r="B73" s="77"/>
      <c r="C73" s="76"/>
      <c r="D73" s="29" t="s">
        <v>124</v>
      </c>
      <c r="E73" s="77"/>
      <c r="F73" s="29" t="s">
        <v>104</v>
      </c>
      <c r="G73" s="80"/>
    </row>
    <row r="74" spans="1:7" ht="15.75" thickBot="1" x14ac:dyDescent="0.3">
      <c r="A74" s="76"/>
      <c r="B74" s="77"/>
      <c r="C74" s="76"/>
      <c r="D74" s="17">
        <v>45797</v>
      </c>
      <c r="E74" s="77"/>
      <c r="F74" s="29" t="s">
        <v>106</v>
      </c>
      <c r="G74" s="80"/>
    </row>
    <row r="75" spans="1:7" ht="15.75" thickBot="1" x14ac:dyDescent="0.3">
      <c r="A75" s="76"/>
      <c r="B75" s="77"/>
      <c r="C75" s="76"/>
      <c r="D75" s="17">
        <v>45798</v>
      </c>
      <c r="E75" s="77"/>
      <c r="F75" s="29" t="s">
        <v>107</v>
      </c>
      <c r="G75" s="80"/>
    </row>
    <row r="76" spans="1:7" ht="15.75" thickBot="1" x14ac:dyDescent="0.3">
      <c r="A76" s="76" t="s">
        <v>92</v>
      </c>
      <c r="B76" s="77" t="s">
        <v>93</v>
      </c>
      <c r="C76" s="76">
        <v>8</v>
      </c>
      <c r="D76" s="17">
        <v>45780</v>
      </c>
      <c r="E76" s="79" t="s">
        <v>94</v>
      </c>
      <c r="F76" s="29" t="s">
        <v>110</v>
      </c>
      <c r="G76" s="80">
        <v>6785.58</v>
      </c>
    </row>
    <row r="77" spans="1:7" ht="26.25" thickBot="1" x14ac:dyDescent="0.3">
      <c r="A77" s="76"/>
      <c r="B77" s="77"/>
      <c r="C77" s="76"/>
      <c r="D77" s="29" t="s">
        <v>125</v>
      </c>
      <c r="E77" s="79"/>
      <c r="F77" s="29" t="s">
        <v>114</v>
      </c>
      <c r="G77" s="80"/>
    </row>
    <row r="78" spans="1:7" ht="15.75" thickBot="1" x14ac:dyDescent="0.3">
      <c r="A78" s="76"/>
      <c r="B78" s="77"/>
      <c r="C78" s="76"/>
      <c r="D78" s="17">
        <v>45787</v>
      </c>
      <c r="E78" s="79"/>
      <c r="F78" s="29" t="s">
        <v>110</v>
      </c>
      <c r="G78" s="80"/>
    </row>
    <row r="79" spans="1:7" ht="26.25" thickBot="1" x14ac:dyDescent="0.3">
      <c r="A79" s="29" t="s">
        <v>115</v>
      </c>
      <c r="B79" s="31" t="s">
        <v>116</v>
      </c>
      <c r="C79" s="29">
        <v>7</v>
      </c>
      <c r="D79" s="29" t="s">
        <v>126</v>
      </c>
      <c r="E79" s="31" t="s">
        <v>117</v>
      </c>
      <c r="F79" s="29" t="s">
        <v>100</v>
      </c>
      <c r="G79" s="16">
        <v>2600</v>
      </c>
    </row>
    <row r="80" spans="1:7" ht="39" thickBot="1" x14ac:dyDescent="0.3">
      <c r="A80" s="29" t="s">
        <v>118</v>
      </c>
      <c r="B80" s="31" t="s">
        <v>16</v>
      </c>
      <c r="C80" s="29">
        <v>2</v>
      </c>
      <c r="D80" s="29" t="s">
        <v>122</v>
      </c>
      <c r="E80" s="31" t="s">
        <v>102</v>
      </c>
      <c r="F80" s="29" t="s">
        <v>103</v>
      </c>
      <c r="G80" s="16">
        <v>800</v>
      </c>
    </row>
    <row r="81" spans="1:7" ht="39" thickBot="1" x14ac:dyDescent="0.3">
      <c r="A81" s="29" t="s">
        <v>119</v>
      </c>
      <c r="B81" s="30" t="s">
        <v>120</v>
      </c>
      <c r="C81" s="29">
        <v>3</v>
      </c>
      <c r="D81" s="29" t="s">
        <v>122</v>
      </c>
      <c r="E81" s="31" t="s">
        <v>102</v>
      </c>
      <c r="F81" s="29" t="s">
        <v>103</v>
      </c>
      <c r="G81" s="16">
        <v>2000</v>
      </c>
    </row>
    <row r="82" spans="1:7" ht="15.75" thickBot="1" x14ac:dyDescent="0.3">
      <c r="A82" s="72" t="s">
        <v>127</v>
      </c>
      <c r="B82" s="72"/>
      <c r="C82" s="72"/>
      <c r="D82" s="72"/>
      <c r="E82" s="72"/>
      <c r="F82" s="72"/>
      <c r="G82" s="72"/>
    </row>
    <row r="83" spans="1:7" ht="26.25" thickBot="1" x14ac:dyDescent="0.3">
      <c r="A83" s="2" t="s">
        <v>6</v>
      </c>
      <c r="B83" s="2" t="s">
        <v>7</v>
      </c>
      <c r="C83" s="2" t="s">
        <v>5</v>
      </c>
      <c r="D83" s="2" t="s">
        <v>4</v>
      </c>
      <c r="E83" s="2" t="s">
        <v>2</v>
      </c>
      <c r="F83" s="2" t="s">
        <v>3</v>
      </c>
      <c r="G83" s="7" t="s">
        <v>0</v>
      </c>
    </row>
    <row r="84" spans="1:7" ht="26.25" thickBot="1" x14ac:dyDescent="0.3">
      <c r="A84" s="19" t="s">
        <v>11</v>
      </c>
      <c r="B84" s="20" t="s">
        <v>15</v>
      </c>
      <c r="C84" s="19">
        <f>1</f>
        <v>1</v>
      </c>
      <c r="D84" s="21">
        <v>45819</v>
      </c>
      <c r="E84" s="20" t="s">
        <v>31</v>
      </c>
      <c r="F84" s="19" t="s">
        <v>107</v>
      </c>
      <c r="G84" s="22">
        <f>25</f>
        <v>25</v>
      </c>
    </row>
    <row r="85" spans="1:7" ht="15.75" customHeight="1" thickBot="1" x14ac:dyDescent="0.3">
      <c r="A85" s="19" t="s">
        <v>47</v>
      </c>
      <c r="B85" s="20" t="s">
        <v>56</v>
      </c>
      <c r="C85" s="19">
        <f>1</f>
        <v>1</v>
      </c>
      <c r="D85" s="21">
        <v>45819</v>
      </c>
      <c r="E85" s="20" t="s">
        <v>31</v>
      </c>
      <c r="F85" s="19" t="s">
        <v>107</v>
      </c>
      <c r="G85" s="22">
        <f>25</f>
        <v>25</v>
      </c>
    </row>
    <row r="86" spans="1:7" ht="26.25" thickBot="1" x14ac:dyDescent="0.3">
      <c r="A86" s="19" t="s">
        <v>10</v>
      </c>
      <c r="B86" s="20" t="s">
        <v>14</v>
      </c>
      <c r="C86" s="19">
        <f>1</f>
        <v>1</v>
      </c>
      <c r="D86" s="21">
        <v>45819</v>
      </c>
      <c r="E86" s="20" t="s">
        <v>31</v>
      </c>
      <c r="F86" s="19" t="s">
        <v>107</v>
      </c>
      <c r="G86" s="22">
        <f>25</f>
        <v>25</v>
      </c>
    </row>
    <row r="87" spans="1:7" ht="39" thickBot="1" x14ac:dyDescent="0.3">
      <c r="A87" s="19" t="s">
        <v>12</v>
      </c>
      <c r="B87" s="20" t="s">
        <v>16</v>
      </c>
      <c r="C87" s="19">
        <f>1</f>
        <v>1</v>
      </c>
      <c r="D87" s="21">
        <v>45819</v>
      </c>
      <c r="E87" s="20" t="s">
        <v>31</v>
      </c>
      <c r="F87" s="19" t="s">
        <v>107</v>
      </c>
      <c r="G87" s="22">
        <f>25</f>
        <v>25</v>
      </c>
    </row>
    <row r="88" spans="1:7" ht="39" thickBot="1" x14ac:dyDescent="0.3">
      <c r="A88" s="29" t="s">
        <v>91</v>
      </c>
      <c r="B88" s="30" t="s">
        <v>34</v>
      </c>
      <c r="C88" s="29">
        <v>3</v>
      </c>
      <c r="D88" s="23" t="s">
        <v>128</v>
      </c>
      <c r="E88" s="32" t="s">
        <v>129</v>
      </c>
      <c r="F88" s="33" t="s">
        <v>76</v>
      </c>
      <c r="G88" s="16">
        <f>2400</f>
        <v>2400</v>
      </c>
    </row>
    <row r="89" spans="1:7" ht="39" thickBot="1" x14ac:dyDescent="0.3">
      <c r="A89" s="29" t="s">
        <v>77</v>
      </c>
      <c r="B89" s="33" t="s">
        <v>130</v>
      </c>
      <c r="C89" s="29">
        <v>3</v>
      </c>
      <c r="D89" s="23" t="s">
        <v>128</v>
      </c>
      <c r="E89" s="32" t="s">
        <v>129</v>
      </c>
      <c r="F89" s="33" t="s">
        <v>76</v>
      </c>
      <c r="G89" s="16">
        <f>2400</f>
        <v>2400</v>
      </c>
    </row>
    <row r="90" spans="1:7" ht="39" thickBot="1" x14ac:dyDescent="0.3">
      <c r="A90" s="29" t="s">
        <v>131</v>
      </c>
      <c r="B90" s="32" t="s">
        <v>132</v>
      </c>
      <c r="C90" s="29">
        <v>3</v>
      </c>
      <c r="D90" s="23" t="s">
        <v>128</v>
      </c>
      <c r="E90" s="32" t="s">
        <v>129</v>
      </c>
      <c r="F90" s="33" t="s">
        <v>76</v>
      </c>
      <c r="G90" s="16">
        <f>2400</f>
        <v>2400</v>
      </c>
    </row>
    <row r="91" spans="1:7" ht="39" thickBot="1" x14ac:dyDescent="0.3">
      <c r="A91" s="29" t="s">
        <v>133</v>
      </c>
      <c r="B91" s="32" t="s">
        <v>134</v>
      </c>
      <c r="C91" s="29">
        <v>3</v>
      </c>
      <c r="D91" s="23" t="s">
        <v>128</v>
      </c>
      <c r="E91" s="32" t="s">
        <v>129</v>
      </c>
      <c r="F91" s="33" t="s">
        <v>76</v>
      </c>
      <c r="G91" s="16">
        <f>2400</f>
        <v>2400</v>
      </c>
    </row>
    <row r="92" spans="1:7" ht="39" thickBot="1" x14ac:dyDescent="0.3">
      <c r="A92" s="29" t="s">
        <v>135</v>
      </c>
      <c r="B92" s="32" t="s">
        <v>130</v>
      </c>
      <c r="C92" s="29">
        <v>3</v>
      </c>
      <c r="D92" s="23" t="s">
        <v>128</v>
      </c>
      <c r="E92" s="32" t="s">
        <v>129</v>
      </c>
      <c r="F92" s="33" t="s">
        <v>76</v>
      </c>
      <c r="G92" s="16">
        <f>2400</f>
        <v>2400</v>
      </c>
    </row>
    <row r="93" spans="1:7" ht="39" thickBot="1" x14ac:dyDescent="0.3">
      <c r="A93" s="29" t="s">
        <v>92</v>
      </c>
      <c r="B93" s="32" t="s">
        <v>136</v>
      </c>
      <c r="C93" s="29">
        <v>3</v>
      </c>
      <c r="D93" s="23" t="s">
        <v>128</v>
      </c>
      <c r="E93" s="32" t="s">
        <v>129</v>
      </c>
      <c r="F93" s="33" t="s">
        <v>76</v>
      </c>
      <c r="G93" s="16">
        <f>2400</f>
        <v>2400</v>
      </c>
    </row>
    <row r="94" spans="1:7" ht="15.75" thickBot="1" x14ac:dyDescent="0.3">
      <c r="A94" s="72" t="s">
        <v>137</v>
      </c>
      <c r="B94" s="72"/>
      <c r="C94" s="72"/>
      <c r="D94" s="72"/>
      <c r="E94" s="72"/>
      <c r="F94" s="72"/>
      <c r="G94" s="72"/>
    </row>
    <row r="95" spans="1:7" ht="26.25" thickBot="1" x14ac:dyDescent="0.3">
      <c r="A95" s="2" t="s">
        <v>6</v>
      </c>
      <c r="B95" s="2" t="s">
        <v>7</v>
      </c>
      <c r="C95" s="2" t="s">
        <v>5</v>
      </c>
      <c r="D95" s="2" t="s">
        <v>4</v>
      </c>
      <c r="E95" s="2" t="s">
        <v>2</v>
      </c>
      <c r="F95" s="2" t="s">
        <v>3</v>
      </c>
      <c r="G95" s="7" t="s">
        <v>0</v>
      </c>
    </row>
    <row r="96" spans="1:7" ht="26.25" customHeight="1" thickBot="1" x14ac:dyDescent="0.3">
      <c r="A96" s="74" t="s">
        <v>11</v>
      </c>
      <c r="B96" s="73" t="s">
        <v>15</v>
      </c>
      <c r="C96" s="42">
        <v>2</v>
      </c>
      <c r="D96" s="21" t="s">
        <v>138</v>
      </c>
      <c r="E96" s="43" t="s">
        <v>31</v>
      </c>
      <c r="F96" s="42" t="s">
        <v>139</v>
      </c>
      <c r="G96" s="78">
        <f>75+25+75</f>
        <v>175</v>
      </c>
    </row>
    <row r="97" spans="1:7" ht="15.75" thickBot="1" x14ac:dyDescent="0.3">
      <c r="A97" s="74"/>
      <c r="B97" s="73"/>
      <c r="C97" s="42">
        <v>1</v>
      </c>
      <c r="D97" s="21">
        <v>45839</v>
      </c>
      <c r="E97" s="43" t="s">
        <v>31</v>
      </c>
      <c r="F97" s="42" t="s">
        <v>139</v>
      </c>
      <c r="G97" s="78"/>
    </row>
    <row r="98" spans="1:7" ht="28.5" customHeight="1" thickBot="1" x14ac:dyDescent="0.3">
      <c r="A98" s="74"/>
      <c r="B98" s="73"/>
      <c r="C98" s="42">
        <v>2</v>
      </c>
      <c r="D98" s="21" t="s">
        <v>154</v>
      </c>
      <c r="E98" s="43" t="s">
        <v>31</v>
      </c>
      <c r="F98" s="42" t="s">
        <v>155</v>
      </c>
      <c r="G98" s="78"/>
    </row>
    <row r="99" spans="1:7" ht="26.25" customHeight="1" thickBot="1" x14ac:dyDescent="0.3">
      <c r="A99" s="74" t="s">
        <v>47</v>
      </c>
      <c r="B99" s="73" t="s">
        <v>56</v>
      </c>
      <c r="C99" s="42">
        <v>2</v>
      </c>
      <c r="D99" s="21" t="s">
        <v>138</v>
      </c>
      <c r="E99" s="43" t="s">
        <v>31</v>
      </c>
      <c r="F99" s="42" t="s">
        <v>139</v>
      </c>
      <c r="G99" s="78">
        <v>175</v>
      </c>
    </row>
    <row r="100" spans="1:7" ht="15.75" thickBot="1" x14ac:dyDescent="0.3">
      <c r="A100" s="74"/>
      <c r="B100" s="73"/>
      <c r="C100" s="42">
        <v>1</v>
      </c>
      <c r="D100" s="21">
        <v>45839</v>
      </c>
      <c r="E100" s="43" t="s">
        <v>31</v>
      </c>
      <c r="F100" s="42" t="s">
        <v>139</v>
      </c>
      <c r="G100" s="78"/>
    </row>
    <row r="101" spans="1:7" ht="15.75" thickBot="1" x14ac:dyDescent="0.3">
      <c r="A101" s="74"/>
      <c r="B101" s="73"/>
      <c r="C101" s="42">
        <v>2</v>
      </c>
      <c r="D101" s="21" t="s">
        <v>154</v>
      </c>
      <c r="E101" s="43" t="s">
        <v>31</v>
      </c>
      <c r="F101" s="42" t="s">
        <v>155</v>
      </c>
      <c r="G101" s="78"/>
    </row>
    <row r="102" spans="1:7" ht="26.25" customHeight="1" thickBot="1" x14ac:dyDescent="0.3">
      <c r="A102" s="74" t="s">
        <v>10</v>
      </c>
      <c r="B102" s="73" t="s">
        <v>14</v>
      </c>
      <c r="C102" s="19">
        <v>2</v>
      </c>
      <c r="D102" s="21" t="s">
        <v>138</v>
      </c>
      <c r="E102" s="20" t="s">
        <v>31</v>
      </c>
      <c r="F102" s="19" t="s">
        <v>139</v>
      </c>
      <c r="G102" s="78">
        <v>150</v>
      </c>
    </row>
    <row r="103" spans="1:7" ht="15.75" thickBot="1" x14ac:dyDescent="0.3">
      <c r="A103" s="74"/>
      <c r="B103" s="73"/>
      <c r="C103" s="19">
        <v>2</v>
      </c>
      <c r="D103" s="21" t="s">
        <v>154</v>
      </c>
      <c r="E103" s="20" t="s">
        <v>31</v>
      </c>
      <c r="F103" s="19" t="s">
        <v>155</v>
      </c>
      <c r="G103" s="78"/>
    </row>
    <row r="104" spans="1:7" ht="39" customHeight="1" thickBot="1" x14ac:dyDescent="0.3">
      <c r="A104" s="74" t="s">
        <v>12</v>
      </c>
      <c r="B104" s="73" t="s">
        <v>16</v>
      </c>
      <c r="C104" s="19">
        <v>2</v>
      </c>
      <c r="D104" s="21" t="s">
        <v>138</v>
      </c>
      <c r="E104" s="20" t="s">
        <v>31</v>
      </c>
      <c r="F104" s="19" t="s">
        <v>139</v>
      </c>
      <c r="G104" s="78">
        <v>175</v>
      </c>
    </row>
    <row r="105" spans="1:7" ht="15.75" thickBot="1" x14ac:dyDescent="0.3">
      <c r="A105" s="74"/>
      <c r="B105" s="73"/>
      <c r="C105" s="19">
        <v>1</v>
      </c>
      <c r="D105" s="21">
        <v>45839</v>
      </c>
      <c r="E105" s="20" t="s">
        <v>31</v>
      </c>
      <c r="F105" s="19" t="s">
        <v>139</v>
      </c>
      <c r="G105" s="78"/>
    </row>
    <row r="106" spans="1:7" ht="15.75" thickBot="1" x14ac:dyDescent="0.3">
      <c r="A106" s="74"/>
      <c r="B106" s="73"/>
      <c r="C106" s="19">
        <v>2</v>
      </c>
      <c r="D106" s="21" t="s">
        <v>154</v>
      </c>
      <c r="E106" s="20" t="s">
        <v>31</v>
      </c>
      <c r="F106" s="19" t="s">
        <v>155</v>
      </c>
      <c r="G106" s="78"/>
    </row>
    <row r="107" spans="1:7" s="25" customFormat="1" ht="45.75" customHeight="1" thickBot="1" x14ac:dyDescent="0.3">
      <c r="A107" s="74" t="s">
        <v>140</v>
      </c>
      <c r="B107" s="73" t="s">
        <v>144</v>
      </c>
      <c r="C107" s="19">
        <v>1</v>
      </c>
      <c r="D107" s="24" t="s">
        <v>141</v>
      </c>
      <c r="E107" s="20" t="s">
        <v>31</v>
      </c>
      <c r="F107" s="20" t="s">
        <v>142</v>
      </c>
      <c r="G107" s="78">
        <v>50</v>
      </c>
    </row>
    <row r="108" spans="1:7" s="25" customFormat="1" ht="45.75" customHeight="1" thickBot="1" x14ac:dyDescent="0.3">
      <c r="A108" s="74"/>
      <c r="B108" s="73"/>
      <c r="C108" s="19">
        <v>1</v>
      </c>
      <c r="D108" s="24" t="s">
        <v>156</v>
      </c>
      <c r="E108" s="20" t="s">
        <v>31</v>
      </c>
      <c r="F108" s="19" t="s">
        <v>155</v>
      </c>
      <c r="G108" s="78"/>
    </row>
    <row r="109" spans="1:7" ht="26.25" thickBot="1" x14ac:dyDescent="0.3">
      <c r="A109" s="74" t="s">
        <v>143</v>
      </c>
      <c r="B109" s="73" t="s">
        <v>17</v>
      </c>
      <c r="C109" s="19">
        <v>1</v>
      </c>
      <c r="D109" s="24" t="s">
        <v>141</v>
      </c>
      <c r="E109" s="20" t="s">
        <v>31</v>
      </c>
      <c r="F109" s="20" t="s">
        <v>142</v>
      </c>
      <c r="G109" s="78">
        <v>50</v>
      </c>
    </row>
    <row r="110" spans="1:7" ht="15.75" thickBot="1" x14ac:dyDescent="0.3">
      <c r="A110" s="74"/>
      <c r="B110" s="73"/>
      <c r="C110" s="19">
        <v>1</v>
      </c>
      <c r="D110" s="24" t="s">
        <v>156</v>
      </c>
      <c r="E110" s="20" t="s">
        <v>31</v>
      </c>
      <c r="F110" s="20" t="s">
        <v>155</v>
      </c>
      <c r="G110" s="78"/>
    </row>
    <row r="111" spans="1:7" ht="26.25" thickBot="1" x14ac:dyDescent="0.3">
      <c r="A111" s="19" t="s">
        <v>146</v>
      </c>
      <c r="B111" s="20" t="s">
        <v>17</v>
      </c>
      <c r="C111" s="19">
        <v>1</v>
      </c>
      <c r="D111" s="24" t="s">
        <v>141</v>
      </c>
      <c r="E111" s="20" t="s">
        <v>31</v>
      </c>
      <c r="F111" s="20" t="s">
        <v>142</v>
      </c>
      <c r="G111" s="22">
        <f>25</f>
        <v>25</v>
      </c>
    </row>
    <row r="112" spans="1:7" ht="26.25" thickBot="1" x14ac:dyDescent="0.3">
      <c r="A112" s="19" t="s">
        <v>147</v>
      </c>
      <c r="B112" s="20" t="s">
        <v>120</v>
      </c>
      <c r="C112" s="19">
        <v>2</v>
      </c>
      <c r="D112" s="24" t="s">
        <v>138</v>
      </c>
      <c r="E112" s="20" t="s">
        <v>148</v>
      </c>
      <c r="F112" s="20" t="s">
        <v>149</v>
      </c>
      <c r="G112" s="22">
        <f>75</f>
        <v>75</v>
      </c>
    </row>
    <row r="113" spans="1:7" ht="26.25" thickBot="1" x14ac:dyDescent="0.3">
      <c r="A113" s="19" t="s">
        <v>150</v>
      </c>
      <c r="B113" s="32" t="s">
        <v>132</v>
      </c>
      <c r="C113" s="19">
        <v>2</v>
      </c>
      <c r="D113" s="24" t="s">
        <v>138</v>
      </c>
      <c r="E113" s="20" t="s">
        <v>148</v>
      </c>
      <c r="F113" s="20" t="s">
        <v>149</v>
      </c>
      <c r="G113" s="22">
        <f>75</f>
        <v>75</v>
      </c>
    </row>
    <row r="114" spans="1:7" ht="26.25" thickBot="1" x14ac:dyDescent="0.3">
      <c r="A114" s="19" t="s">
        <v>151</v>
      </c>
      <c r="B114" s="20" t="s">
        <v>152</v>
      </c>
      <c r="C114" s="19">
        <v>2</v>
      </c>
      <c r="D114" s="24" t="s">
        <v>138</v>
      </c>
      <c r="E114" s="20" t="s">
        <v>148</v>
      </c>
      <c r="F114" s="20" t="s">
        <v>149</v>
      </c>
      <c r="G114" s="22">
        <f>75</f>
        <v>75</v>
      </c>
    </row>
    <row r="115" spans="1:7" ht="26.25" thickBot="1" x14ac:dyDescent="0.3">
      <c r="A115" s="74" t="s">
        <v>71</v>
      </c>
      <c r="B115" s="20" t="s">
        <v>153</v>
      </c>
      <c r="C115" s="19">
        <v>1</v>
      </c>
      <c r="D115" s="24" t="s">
        <v>141</v>
      </c>
      <c r="E115" s="20" t="s">
        <v>31</v>
      </c>
      <c r="F115" s="20" t="s">
        <v>142</v>
      </c>
      <c r="G115" s="78">
        <v>50</v>
      </c>
    </row>
    <row r="116" spans="1:7" ht="15.75" thickBot="1" x14ac:dyDescent="0.3">
      <c r="A116" s="74"/>
      <c r="B116" s="20" t="s">
        <v>153</v>
      </c>
      <c r="C116" s="19">
        <v>1</v>
      </c>
      <c r="D116" s="24" t="s">
        <v>156</v>
      </c>
      <c r="E116" s="20" t="s">
        <v>31</v>
      </c>
      <c r="F116" s="20" t="s">
        <v>155</v>
      </c>
      <c r="G116" s="78"/>
    </row>
    <row r="117" spans="1:7" ht="26.25" thickBot="1" x14ac:dyDescent="0.3">
      <c r="A117" s="19" t="s">
        <v>158</v>
      </c>
      <c r="B117" s="20" t="s">
        <v>145</v>
      </c>
      <c r="C117" s="19">
        <v>1</v>
      </c>
      <c r="D117" s="24" t="s">
        <v>157</v>
      </c>
      <c r="E117" s="20" t="s">
        <v>31</v>
      </c>
      <c r="F117" s="20" t="s">
        <v>155</v>
      </c>
      <c r="G117" s="22">
        <f>25</f>
        <v>25</v>
      </c>
    </row>
    <row r="118" spans="1:7" ht="15" customHeight="1" thickBot="1" x14ac:dyDescent="0.3">
      <c r="A118" s="72" t="s">
        <v>159</v>
      </c>
      <c r="B118" s="72"/>
      <c r="C118" s="72"/>
      <c r="D118" s="72"/>
      <c r="E118" s="72"/>
      <c r="F118" s="72"/>
      <c r="G118" s="72"/>
    </row>
    <row r="119" spans="1:7" ht="26.25" thickBot="1" x14ac:dyDescent="0.3">
      <c r="A119" s="2" t="s">
        <v>6</v>
      </c>
      <c r="B119" s="2" t="s">
        <v>7</v>
      </c>
      <c r="C119" s="2" t="s">
        <v>5</v>
      </c>
      <c r="D119" s="2" t="s">
        <v>4</v>
      </c>
      <c r="E119" s="2" t="s">
        <v>2</v>
      </c>
      <c r="F119" s="2" t="s">
        <v>3</v>
      </c>
      <c r="G119" s="7" t="s">
        <v>0</v>
      </c>
    </row>
    <row r="120" spans="1:7" ht="26.25" thickBot="1" x14ac:dyDescent="0.3">
      <c r="A120" s="74" t="s">
        <v>160</v>
      </c>
      <c r="B120" s="73" t="s">
        <v>188</v>
      </c>
      <c r="C120" s="19">
        <v>4</v>
      </c>
      <c r="D120" s="24" t="s">
        <v>161</v>
      </c>
      <c r="E120" s="20" t="s">
        <v>182</v>
      </c>
      <c r="F120" s="20" t="s">
        <v>100</v>
      </c>
      <c r="G120" s="22">
        <v>2800</v>
      </c>
    </row>
    <row r="121" spans="1:7" ht="26.25" thickBot="1" x14ac:dyDescent="0.3">
      <c r="A121" s="74"/>
      <c r="B121" s="73"/>
      <c r="C121" s="19">
        <v>1</v>
      </c>
      <c r="D121" s="24" t="s">
        <v>162</v>
      </c>
      <c r="E121" s="20" t="s">
        <v>182</v>
      </c>
      <c r="F121" s="20" t="s">
        <v>163</v>
      </c>
      <c r="G121" s="22">
        <v>400</v>
      </c>
    </row>
    <row r="122" spans="1:7" ht="26.25" thickBot="1" x14ac:dyDescent="0.3">
      <c r="A122" s="74" t="s">
        <v>143</v>
      </c>
      <c r="B122" s="73" t="s">
        <v>17</v>
      </c>
      <c r="C122" s="19">
        <v>4</v>
      </c>
      <c r="D122" s="24" t="s">
        <v>161</v>
      </c>
      <c r="E122" s="20" t="s">
        <v>182</v>
      </c>
      <c r="F122" s="20" t="s">
        <v>100</v>
      </c>
      <c r="G122" s="22">
        <v>2800</v>
      </c>
    </row>
    <row r="123" spans="1:7" ht="26.25" thickBot="1" x14ac:dyDescent="0.3">
      <c r="A123" s="74"/>
      <c r="B123" s="73"/>
      <c r="C123" s="19">
        <v>1</v>
      </c>
      <c r="D123" s="24" t="s">
        <v>162</v>
      </c>
      <c r="E123" s="20" t="s">
        <v>182</v>
      </c>
      <c r="F123" s="20" t="s">
        <v>163</v>
      </c>
      <c r="G123" s="22">
        <v>400</v>
      </c>
    </row>
    <row r="124" spans="1:7" ht="26.25" thickBot="1" x14ac:dyDescent="0.3">
      <c r="A124" s="74" t="s">
        <v>47</v>
      </c>
      <c r="B124" s="73" t="s">
        <v>56</v>
      </c>
      <c r="C124" s="19">
        <v>2</v>
      </c>
      <c r="D124" s="24" t="s">
        <v>164</v>
      </c>
      <c r="E124" s="20" t="s">
        <v>31</v>
      </c>
      <c r="F124" s="20" t="s">
        <v>165</v>
      </c>
      <c r="G124" s="22">
        <v>75</v>
      </c>
    </row>
    <row r="125" spans="1:7" ht="26.25" thickBot="1" x14ac:dyDescent="0.3">
      <c r="A125" s="74"/>
      <c r="B125" s="73"/>
      <c r="C125" s="19">
        <v>1</v>
      </c>
      <c r="D125" s="24" t="s">
        <v>166</v>
      </c>
      <c r="E125" s="20" t="s">
        <v>31</v>
      </c>
      <c r="F125" s="20" t="s">
        <v>167</v>
      </c>
      <c r="G125" s="22">
        <v>25</v>
      </c>
    </row>
    <row r="126" spans="1:7" ht="26.25" thickBot="1" x14ac:dyDescent="0.3">
      <c r="A126" s="74"/>
      <c r="B126" s="73"/>
      <c r="C126" s="19">
        <v>2</v>
      </c>
      <c r="D126" s="24" t="s">
        <v>168</v>
      </c>
      <c r="E126" s="20" t="s">
        <v>31</v>
      </c>
      <c r="F126" s="20" t="s">
        <v>167</v>
      </c>
      <c r="G126" s="22">
        <v>75</v>
      </c>
    </row>
    <row r="127" spans="1:7" ht="26.25" thickBot="1" x14ac:dyDescent="0.3">
      <c r="A127" s="74" t="s">
        <v>10</v>
      </c>
      <c r="B127" s="73" t="s">
        <v>14</v>
      </c>
      <c r="C127" s="19">
        <v>2</v>
      </c>
      <c r="D127" s="24" t="s">
        <v>164</v>
      </c>
      <c r="E127" s="20" t="s">
        <v>31</v>
      </c>
      <c r="F127" s="20" t="s">
        <v>165</v>
      </c>
      <c r="G127" s="22">
        <v>75</v>
      </c>
    </row>
    <row r="128" spans="1:7" ht="26.25" thickBot="1" x14ac:dyDescent="0.3">
      <c r="A128" s="74"/>
      <c r="B128" s="73"/>
      <c r="C128" s="19">
        <v>2</v>
      </c>
      <c r="D128" s="24" t="s">
        <v>168</v>
      </c>
      <c r="E128" s="20" t="s">
        <v>31</v>
      </c>
      <c r="F128" s="20" t="s">
        <v>167</v>
      </c>
      <c r="G128" s="22">
        <v>75</v>
      </c>
    </row>
    <row r="129" spans="1:7" ht="26.25" thickBot="1" x14ac:dyDescent="0.3">
      <c r="A129" s="74" t="s">
        <v>169</v>
      </c>
      <c r="B129" s="73" t="s">
        <v>187</v>
      </c>
      <c r="C129" s="19">
        <v>4</v>
      </c>
      <c r="D129" s="24" t="s">
        <v>161</v>
      </c>
      <c r="E129" s="20" t="s">
        <v>182</v>
      </c>
      <c r="F129" s="20" t="s">
        <v>100</v>
      </c>
      <c r="G129" s="22">
        <v>2800</v>
      </c>
    </row>
    <row r="130" spans="1:7" ht="26.25" thickBot="1" x14ac:dyDescent="0.3">
      <c r="A130" s="74"/>
      <c r="B130" s="73"/>
      <c r="C130" s="19">
        <v>1</v>
      </c>
      <c r="D130" s="24" t="s">
        <v>162</v>
      </c>
      <c r="E130" s="20" t="s">
        <v>182</v>
      </c>
      <c r="F130" s="20" t="s">
        <v>163</v>
      </c>
      <c r="G130" s="22">
        <v>400</v>
      </c>
    </row>
    <row r="131" spans="1:7" ht="26.25" thickBot="1" x14ac:dyDescent="0.3">
      <c r="A131" s="74" t="s">
        <v>170</v>
      </c>
      <c r="B131" s="73" t="s">
        <v>186</v>
      </c>
      <c r="C131" s="19">
        <v>4</v>
      </c>
      <c r="D131" s="24" t="s">
        <v>161</v>
      </c>
      <c r="E131" s="20" t="s">
        <v>182</v>
      </c>
      <c r="F131" s="20" t="s">
        <v>100</v>
      </c>
      <c r="G131" s="22">
        <v>2800</v>
      </c>
    </row>
    <row r="132" spans="1:7" ht="26.25" thickBot="1" x14ac:dyDescent="0.3">
      <c r="A132" s="74"/>
      <c r="B132" s="73"/>
      <c r="C132" s="19">
        <v>1</v>
      </c>
      <c r="D132" s="24" t="s">
        <v>162</v>
      </c>
      <c r="E132" s="20" t="s">
        <v>182</v>
      </c>
      <c r="F132" s="20" t="s">
        <v>163</v>
      </c>
      <c r="G132" s="22">
        <v>400</v>
      </c>
    </row>
    <row r="133" spans="1:7" ht="26.25" thickBot="1" x14ac:dyDescent="0.3">
      <c r="A133" s="74" t="s">
        <v>146</v>
      </c>
      <c r="B133" s="73" t="s">
        <v>17</v>
      </c>
      <c r="C133" s="19">
        <v>4</v>
      </c>
      <c r="D133" s="24" t="s">
        <v>161</v>
      </c>
      <c r="E133" s="20" t="s">
        <v>182</v>
      </c>
      <c r="F133" s="20" t="s">
        <v>100</v>
      </c>
      <c r="G133" s="22">
        <v>2800</v>
      </c>
    </row>
    <row r="134" spans="1:7" ht="26.25" thickBot="1" x14ac:dyDescent="0.3">
      <c r="A134" s="74"/>
      <c r="B134" s="73"/>
      <c r="C134" s="19">
        <v>1</v>
      </c>
      <c r="D134" s="24" t="s">
        <v>162</v>
      </c>
      <c r="E134" s="20" t="s">
        <v>182</v>
      </c>
      <c r="F134" s="20" t="s">
        <v>163</v>
      </c>
      <c r="G134" s="22">
        <v>400</v>
      </c>
    </row>
    <row r="135" spans="1:7" ht="26.25" thickBot="1" x14ac:dyDescent="0.3">
      <c r="A135" s="19" t="s">
        <v>171</v>
      </c>
      <c r="B135" s="32" t="s">
        <v>130</v>
      </c>
      <c r="C135" s="19">
        <v>3</v>
      </c>
      <c r="D135" s="24" t="s">
        <v>172</v>
      </c>
      <c r="E135" s="20" t="s">
        <v>189</v>
      </c>
      <c r="F135" s="20" t="s">
        <v>110</v>
      </c>
      <c r="G135" s="22">
        <v>2400</v>
      </c>
    </row>
    <row r="136" spans="1:7" ht="26.25" thickBot="1" x14ac:dyDescent="0.3">
      <c r="A136" s="19" t="s">
        <v>173</v>
      </c>
      <c r="B136" s="34" t="s">
        <v>183</v>
      </c>
      <c r="C136" s="19">
        <v>4</v>
      </c>
      <c r="D136" s="24" t="s">
        <v>161</v>
      </c>
      <c r="E136" s="20" t="s">
        <v>182</v>
      </c>
      <c r="F136" s="20" t="s">
        <v>100</v>
      </c>
      <c r="G136" s="22">
        <v>2800</v>
      </c>
    </row>
    <row r="137" spans="1:7" ht="26.25" thickBot="1" x14ac:dyDescent="0.3">
      <c r="A137" s="74" t="s">
        <v>140</v>
      </c>
      <c r="B137" s="73" t="s">
        <v>144</v>
      </c>
      <c r="C137" s="19">
        <v>4</v>
      </c>
      <c r="D137" s="24" t="s">
        <v>161</v>
      </c>
      <c r="E137" s="20" t="s">
        <v>182</v>
      </c>
      <c r="F137" s="20" t="s">
        <v>100</v>
      </c>
      <c r="G137" s="22">
        <v>2800</v>
      </c>
    </row>
    <row r="138" spans="1:7" ht="26.25" thickBot="1" x14ac:dyDescent="0.3">
      <c r="A138" s="74"/>
      <c r="B138" s="73"/>
      <c r="C138" s="19">
        <v>1</v>
      </c>
      <c r="D138" s="24" t="s">
        <v>162</v>
      </c>
      <c r="E138" s="20" t="s">
        <v>182</v>
      </c>
      <c r="F138" s="20" t="s">
        <v>163</v>
      </c>
      <c r="G138" s="22">
        <v>400</v>
      </c>
    </row>
    <row r="139" spans="1:7" ht="26.25" thickBot="1" x14ac:dyDescent="0.3">
      <c r="A139" s="74" t="s">
        <v>174</v>
      </c>
      <c r="B139" s="73" t="s">
        <v>185</v>
      </c>
      <c r="C139" s="19">
        <v>4</v>
      </c>
      <c r="D139" s="24" t="s">
        <v>161</v>
      </c>
      <c r="E139" s="20" t="s">
        <v>182</v>
      </c>
      <c r="F139" s="20" t="s">
        <v>100</v>
      </c>
      <c r="G139" s="22">
        <v>2800</v>
      </c>
    </row>
    <row r="140" spans="1:7" ht="23.25" customHeight="1" thickBot="1" x14ac:dyDescent="0.3">
      <c r="A140" s="74"/>
      <c r="B140" s="73"/>
      <c r="C140" s="19">
        <v>1</v>
      </c>
      <c r="D140" s="24" t="s">
        <v>162</v>
      </c>
      <c r="E140" s="20" t="s">
        <v>182</v>
      </c>
      <c r="F140" s="20" t="s">
        <v>163</v>
      </c>
      <c r="G140" s="22">
        <v>400</v>
      </c>
    </row>
    <row r="141" spans="1:7" ht="26.25" thickBot="1" x14ac:dyDescent="0.3">
      <c r="A141" s="74" t="s">
        <v>91</v>
      </c>
      <c r="B141" s="73" t="s">
        <v>34</v>
      </c>
      <c r="C141" s="42">
        <v>3</v>
      </c>
      <c r="D141" s="24" t="s">
        <v>172</v>
      </c>
      <c r="E141" s="43" t="s">
        <v>189</v>
      </c>
      <c r="F141" s="43" t="s">
        <v>110</v>
      </c>
      <c r="G141" s="44">
        <v>2400</v>
      </c>
    </row>
    <row r="142" spans="1:7" ht="21" customHeight="1" thickBot="1" x14ac:dyDescent="0.3">
      <c r="A142" s="74"/>
      <c r="B142" s="73"/>
      <c r="C142" s="42">
        <v>4</v>
      </c>
      <c r="D142" s="24" t="s">
        <v>161</v>
      </c>
      <c r="E142" s="43" t="s">
        <v>182</v>
      </c>
      <c r="F142" s="43" t="s">
        <v>100</v>
      </c>
      <c r="G142" s="44">
        <v>2800</v>
      </c>
    </row>
    <row r="143" spans="1:7" ht="21" customHeight="1" thickBot="1" x14ac:dyDescent="0.3">
      <c r="A143" s="49"/>
      <c r="B143" s="50"/>
      <c r="C143" s="49"/>
      <c r="D143" s="52"/>
      <c r="E143" s="50"/>
      <c r="F143" s="50"/>
      <c r="G143" s="51"/>
    </row>
    <row r="144" spans="1:7" ht="39" customHeight="1" thickBot="1" x14ac:dyDescent="0.3">
      <c r="A144" s="74" t="s">
        <v>72</v>
      </c>
      <c r="B144" s="73" t="s">
        <v>175</v>
      </c>
      <c r="C144" s="42">
        <v>4</v>
      </c>
      <c r="D144" s="24" t="s">
        <v>161</v>
      </c>
      <c r="E144" s="43" t="s">
        <v>182</v>
      </c>
      <c r="F144" s="43" t="s">
        <v>100</v>
      </c>
      <c r="G144" s="44">
        <v>2800</v>
      </c>
    </row>
    <row r="145" spans="1:7" ht="26.25" thickBot="1" x14ac:dyDescent="0.3">
      <c r="A145" s="74"/>
      <c r="B145" s="73"/>
      <c r="C145" s="42">
        <v>1</v>
      </c>
      <c r="D145" s="24" t="s">
        <v>162</v>
      </c>
      <c r="E145" s="43" t="s">
        <v>182</v>
      </c>
      <c r="F145" s="43" t="s">
        <v>163</v>
      </c>
      <c r="G145" s="44">
        <v>400</v>
      </c>
    </row>
    <row r="146" spans="1:7" ht="39" customHeight="1" thickBot="1" x14ac:dyDescent="0.3">
      <c r="A146" s="74" t="s">
        <v>12</v>
      </c>
      <c r="B146" s="73" t="s">
        <v>16</v>
      </c>
      <c r="C146" s="36">
        <v>2</v>
      </c>
      <c r="D146" s="24" t="s">
        <v>164</v>
      </c>
      <c r="E146" s="35" t="s">
        <v>31</v>
      </c>
      <c r="F146" s="35" t="s">
        <v>165</v>
      </c>
      <c r="G146" s="39">
        <v>75</v>
      </c>
    </row>
    <row r="147" spans="1:7" ht="26.25" thickBot="1" x14ac:dyDescent="0.3">
      <c r="A147" s="74"/>
      <c r="B147" s="73"/>
      <c r="C147" s="36">
        <v>1</v>
      </c>
      <c r="D147" s="24" t="s">
        <v>166</v>
      </c>
      <c r="E147" s="35" t="s">
        <v>31</v>
      </c>
      <c r="F147" s="35" t="s">
        <v>167</v>
      </c>
      <c r="G147" s="39">
        <v>25</v>
      </c>
    </row>
    <row r="148" spans="1:7" ht="26.25" thickBot="1" x14ac:dyDescent="0.3">
      <c r="A148" s="74"/>
      <c r="B148" s="73"/>
      <c r="C148" s="36">
        <v>2</v>
      </c>
      <c r="D148" s="24" t="s">
        <v>168</v>
      </c>
      <c r="E148" s="35" t="s">
        <v>31</v>
      </c>
      <c r="F148" s="35" t="s">
        <v>167</v>
      </c>
      <c r="G148" s="39">
        <v>75</v>
      </c>
    </row>
    <row r="149" spans="1:7" ht="26.25" thickBot="1" x14ac:dyDescent="0.3">
      <c r="A149" s="74" t="s">
        <v>71</v>
      </c>
      <c r="B149" s="73" t="s">
        <v>153</v>
      </c>
      <c r="C149" s="19">
        <v>4</v>
      </c>
      <c r="D149" s="24" t="s">
        <v>161</v>
      </c>
      <c r="E149" s="20" t="s">
        <v>182</v>
      </c>
      <c r="F149" s="20" t="s">
        <v>100</v>
      </c>
      <c r="G149" s="22">
        <v>2800</v>
      </c>
    </row>
    <row r="150" spans="1:7" ht="26.25" thickBot="1" x14ac:dyDescent="0.3">
      <c r="A150" s="74"/>
      <c r="B150" s="73"/>
      <c r="C150" s="19">
        <v>1</v>
      </c>
      <c r="D150" s="24" t="s">
        <v>162</v>
      </c>
      <c r="E150" s="20" t="s">
        <v>182</v>
      </c>
      <c r="F150" s="20" t="s">
        <v>163</v>
      </c>
      <c r="G150" s="22">
        <v>400</v>
      </c>
    </row>
    <row r="151" spans="1:7" ht="26.25" thickBot="1" x14ac:dyDescent="0.3">
      <c r="A151" s="19" t="s">
        <v>176</v>
      </c>
      <c r="B151" s="20" t="s">
        <v>16</v>
      </c>
      <c r="C151" s="19">
        <v>1</v>
      </c>
      <c r="D151" s="24" t="s">
        <v>177</v>
      </c>
      <c r="E151" s="20" t="s">
        <v>181</v>
      </c>
      <c r="F151" s="20" t="s">
        <v>178</v>
      </c>
      <c r="G151" s="22">
        <v>25</v>
      </c>
    </row>
    <row r="152" spans="1:7" ht="26.25" thickBot="1" x14ac:dyDescent="0.3">
      <c r="A152" s="74" t="s">
        <v>11</v>
      </c>
      <c r="B152" s="73" t="s">
        <v>15</v>
      </c>
      <c r="C152" s="19">
        <v>2</v>
      </c>
      <c r="D152" s="24" t="s">
        <v>164</v>
      </c>
      <c r="E152" s="20" t="s">
        <v>31</v>
      </c>
      <c r="F152" s="20" t="s">
        <v>165</v>
      </c>
      <c r="G152" s="22">
        <v>75</v>
      </c>
    </row>
    <row r="153" spans="1:7" ht="26.25" thickBot="1" x14ac:dyDescent="0.3">
      <c r="A153" s="74"/>
      <c r="B153" s="73"/>
      <c r="C153" s="19">
        <v>1</v>
      </c>
      <c r="D153" s="24" t="s">
        <v>166</v>
      </c>
      <c r="E153" s="20" t="s">
        <v>31</v>
      </c>
      <c r="F153" s="20" t="s">
        <v>167</v>
      </c>
      <c r="G153" s="22">
        <v>25</v>
      </c>
    </row>
    <row r="154" spans="1:7" ht="26.25" thickBot="1" x14ac:dyDescent="0.3">
      <c r="A154" s="74"/>
      <c r="B154" s="73"/>
      <c r="C154" s="19">
        <v>2</v>
      </c>
      <c r="D154" s="24" t="s">
        <v>168</v>
      </c>
      <c r="E154" s="20" t="s">
        <v>31</v>
      </c>
      <c r="F154" s="20" t="s">
        <v>167</v>
      </c>
      <c r="G154" s="22">
        <v>75</v>
      </c>
    </row>
    <row r="155" spans="1:7" ht="39" thickBot="1" x14ac:dyDescent="0.3">
      <c r="A155" s="19" t="s">
        <v>179</v>
      </c>
      <c r="B155" s="20" t="s">
        <v>16</v>
      </c>
      <c r="C155" s="19">
        <v>1</v>
      </c>
      <c r="D155" s="24" t="s">
        <v>177</v>
      </c>
      <c r="E155" s="20" t="s">
        <v>181</v>
      </c>
      <c r="F155" s="20" t="s">
        <v>178</v>
      </c>
      <c r="G155" s="22">
        <v>25</v>
      </c>
    </row>
    <row r="156" spans="1:7" ht="60.75" thickBot="1" x14ac:dyDescent="0.3">
      <c r="A156" s="19" t="s">
        <v>92</v>
      </c>
      <c r="B156" s="27" t="s">
        <v>136</v>
      </c>
      <c r="C156" s="19">
        <v>4</v>
      </c>
      <c r="D156" s="24" t="s">
        <v>161</v>
      </c>
      <c r="E156" s="20" t="s">
        <v>182</v>
      </c>
      <c r="F156" s="20" t="s">
        <v>100</v>
      </c>
      <c r="G156" s="22">
        <v>2800</v>
      </c>
    </row>
    <row r="157" spans="1:7" ht="39" thickBot="1" x14ac:dyDescent="0.3">
      <c r="A157" s="19" t="s">
        <v>180</v>
      </c>
      <c r="B157" s="20" t="s">
        <v>184</v>
      </c>
      <c r="C157" s="19">
        <v>4</v>
      </c>
      <c r="D157" s="24" t="s">
        <v>161</v>
      </c>
      <c r="E157" s="20" t="s">
        <v>182</v>
      </c>
      <c r="F157" s="20" t="s">
        <v>100</v>
      </c>
      <c r="G157" s="22">
        <v>2800</v>
      </c>
    </row>
    <row r="158" spans="1:7" ht="15.75" thickBot="1" x14ac:dyDescent="0.3">
      <c r="A158" s="72" t="s">
        <v>190</v>
      </c>
      <c r="B158" s="72"/>
      <c r="C158" s="72"/>
      <c r="D158" s="72"/>
      <c r="E158" s="72"/>
      <c r="F158" s="72"/>
      <c r="G158" s="72"/>
    </row>
    <row r="159" spans="1:7" ht="26.25" thickBot="1" x14ac:dyDescent="0.3">
      <c r="A159" s="2" t="s">
        <v>6</v>
      </c>
      <c r="B159" s="2" t="s">
        <v>7</v>
      </c>
      <c r="C159" s="2" t="s">
        <v>5</v>
      </c>
      <c r="D159" s="2" t="s">
        <v>4</v>
      </c>
      <c r="E159" s="2" t="s">
        <v>2</v>
      </c>
      <c r="F159" s="2" t="s">
        <v>3</v>
      </c>
      <c r="G159" s="7" t="s">
        <v>0</v>
      </c>
    </row>
    <row r="160" spans="1:7" ht="25.5" customHeight="1" thickBot="1" x14ac:dyDescent="0.3">
      <c r="A160" s="19" t="s">
        <v>91</v>
      </c>
      <c r="B160" s="20" t="s">
        <v>34</v>
      </c>
      <c r="C160" s="19">
        <v>5</v>
      </c>
      <c r="D160" s="24" t="s">
        <v>192</v>
      </c>
      <c r="E160" s="20" t="s">
        <v>191</v>
      </c>
      <c r="F160" s="20" t="s">
        <v>193</v>
      </c>
      <c r="G160" s="22">
        <v>3600</v>
      </c>
    </row>
    <row r="161" spans="1:7" ht="26.25" thickBot="1" x14ac:dyDescent="0.3">
      <c r="A161" s="9" t="s">
        <v>194</v>
      </c>
      <c r="B161" s="9" t="s">
        <v>195</v>
      </c>
      <c r="C161" s="19">
        <v>1</v>
      </c>
      <c r="D161" s="24" t="s">
        <v>196</v>
      </c>
      <c r="E161" s="20" t="s">
        <v>31</v>
      </c>
      <c r="F161" s="20" t="s">
        <v>213</v>
      </c>
      <c r="G161" s="22">
        <v>40</v>
      </c>
    </row>
    <row r="162" spans="1:7" ht="39" thickBot="1" x14ac:dyDescent="0.3">
      <c r="A162" s="20" t="s">
        <v>200</v>
      </c>
      <c r="B162" s="26" t="s">
        <v>199</v>
      </c>
      <c r="C162" s="19">
        <v>2</v>
      </c>
      <c r="D162" s="24" t="s">
        <v>197</v>
      </c>
      <c r="E162" s="20" t="s">
        <v>31</v>
      </c>
      <c r="F162" s="20" t="s">
        <v>214</v>
      </c>
      <c r="G162" s="22">
        <v>75</v>
      </c>
    </row>
    <row r="163" spans="1:7" ht="39" thickBot="1" x14ac:dyDescent="0.3">
      <c r="A163" s="20" t="s">
        <v>200</v>
      </c>
      <c r="B163" s="26" t="s">
        <v>199</v>
      </c>
      <c r="C163" s="19">
        <v>1</v>
      </c>
      <c r="D163" s="24" t="s">
        <v>198</v>
      </c>
      <c r="E163" s="20" t="s">
        <v>31</v>
      </c>
      <c r="F163" s="20" t="s">
        <v>215</v>
      </c>
      <c r="G163" s="22">
        <v>25</v>
      </c>
    </row>
    <row r="164" spans="1:7" ht="26.25" thickBot="1" x14ac:dyDescent="0.3">
      <c r="A164" s="9" t="s">
        <v>150</v>
      </c>
      <c r="B164" s="9" t="s">
        <v>132</v>
      </c>
      <c r="C164" s="19">
        <v>3</v>
      </c>
      <c r="D164" s="24" t="s">
        <v>201</v>
      </c>
      <c r="E164" s="20" t="s">
        <v>243</v>
      </c>
      <c r="F164" s="20" t="s">
        <v>217</v>
      </c>
      <c r="G164" s="22">
        <v>1000</v>
      </c>
    </row>
    <row r="165" spans="1:7" ht="26.25" thickBot="1" x14ac:dyDescent="0.3">
      <c r="A165" s="9" t="s">
        <v>11</v>
      </c>
      <c r="B165" s="12" t="s">
        <v>145</v>
      </c>
      <c r="C165" s="19">
        <v>1</v>
      </c>
      <c r="D165" s="24" t="s">
        <v>202</v>
      </c>
      <c r="E165" s="20" t="s">
        <v>31</v>
      </c>
      <c r="F165" s="20" t="s">
        <v>214</v>
      </c>
      <c r="G165" s="22">
        <v>25</v>
      </c>
    </row>
    <row r="166" spans="1:7" ht="26.25" thickBot="1" x14ac:dyDescent="0.3">
      <c r="A166" s="9" t="s">
        <v>203</v>
      </c>
      <c r="B166" s="12" t="s">
        <v>206</v>
      </c>
      <c r="C166" s="19">
        <v>1</v>
      </c>
      <c r="D166" s="24" t="s">
        <v>204</v>
      </c>
      <c r="E166" s="9" t="s">
        <v>207</v>
      </c>
      <c r="F166" s="9" t="s">
        <v>205</v>
      </c>
      <c r="G166" s="22">
        <v>25</v>
      </c>
    </row>
    <row r="167" spans="1:7" ht="30.75" thickBot="1" x14ac:dyDescent="0.3">
      <c r="A167" s="27" t="s">
        <v>115</v>
      </c>
      <c r="B167" s="27" t="s">
        <v>208</v>
      </c>
      <c r="C167" s="19">
        <v>3</v>
      </c>
      <c r="D167" s="24" t="s">
        <v>201</v>
      </c>
      <c r="E167" s="20" t="s">
        <v>243</v>
      </c>
      <c r="F167" s="20" t="s">
        <v>217</v>
      </c>
      <c r="G167" s="22">
        <v>1000</v>
      </c>
    </row>
    <row r="168" spans="1:7" ht="30.75" thickBot="1" x14ac:dyDescent="0.3">
      <c r="A168" s="27" t="s">
        <v>209</v>
      </c>
      <c r="B168" s="26" t="s">
        <v>56</v>
      </c>
      <c r="C168" s="19">
        <v>2</v>
      </c>
      <c r="D168" s="24" t="s">
        <v>210</v>
      </c>
      <c r="E168" s="20" t="s">
        <v>31</v>
      </c>
      <c r="F168" s="20" t="s">
        <v>213</v>
      </c>
      <c r="G168" s="22">
        <v>75</v>
      </c>
    </row>
    <row r="169" spans="1:7" ht="30.75" thickBot="1" x14ac:dyDescent="0.3">
      <c r="A169" s="27" t="s">
        <v>92</v>
      </c>
      <c r="B169" s="27" t="s">
        <v>212</v>
      </c>
      <c r="C169" s="19">
        <v>1</v>
      </c>
      <c r="D169" s="24" t="s">
        <v>211</v>
      </c>
      <c r="E169" s="9" t="s">
        <v>207</v>
      </c>
      <c r="F169" s="20" t="s">
        <v>216</v>
      </c>
      <c r="G169" s="22">
        <v>25</v>
      </c>
    </row>
    <row r="170" spans="1:7" ht="45.75" thickBot="1" x14ac:dyDescent="0.3">
      <c r="A170" s="27" t="s">
        <v>218</v>
      </c>
      <c r="B170" s="26" t="s">
        <v>152</v>
      </c>
      <c r="C170" s="19">
        <v>1</v>
      </c>
      <c r="D170" s="24" t="s">
        <v>211</v>
      </c>
      <c r="E170" s="9" t="s">
        <v>207</v>
      </c>
      <c r="F170" s="20" t="s">
        <v>216</v>
      </c>
      <c r="G170" s="22">
        <v>25</v>
      </c>
    </row>
    <row r="171" spans="1:7" ht="45.75" thickBot="1" x14ac:dyDescent="0.3">
      <c r="A171" s="27" t="s">
        <v>133</v>
      </c>
      <c r="B171" s="26" t="s">
        <v>134</v>
      </c>
      <c r="C171" s="19">
        <v>1</v>
      </c>
      <c r="D171" s="24" t="s">
        <v>211</v>
      </c>
      <c r="E171" s="9" t="s">
        <v>207</v>
      </c>
      <c r="F171" s="20" t="s">
        <v>216</v>
      </c>
      <c r="G171" s="22">
        <v>25</v>
      </c>
    </row>
    <row r="172" spans="1:7" ht="30.75" thickBot="1" x14ac:dyDescent="0.3">
      <c r="A172" s="27" t="s">
        <v>209</v>
      </c>
      <c r="B172" s="26" t="s">
        <v>56</v>
      </c>
      <c r="C172" s="19">
        <v>1</v>
      </c>
      <c r="D172" s="24" t="s">
        <v>198</v>
      </c>
      <c r="E172" s="20" t="s">
        <v>31</v>
      </c>
      <c r="F172" s="20" t="s">
        <v>215</v>
      </c>
      <c r="G172" s="22">
        <v>25</v>
      </c>
    </row>
    <row r="173" spans="1:7" ht="30.75" thickBot="1" x14ac:dyDescent="0.3">
      <c r="A173" s="28" t="s">
        <v>112</v>
      </c>
      <c r="B173" s="26" t="s">
        <v>113</v>
      </c>
      <c r="C173" s="19">
        <v>1</v>
      </c>
      <c r="D173" s="24" t="s">
        <v>219</v>
      </c>
      <c r="E173" s="26" t="s">
        <v>221</v>
      </c>
      <c r="F173" s="20" t="s">
        <v>220</v>
      </c>
      <c r="G173" s="22">
        <v>25</v>
      </c>
    </row>
    <row r="174" spans="1:7" ht="45.75" thickBot="1" x14ac:dyDescent="0.3">
      <c r="A174" s="27" t="s">
        <v>11</v>
      </c>
      <c r="B174" s="26" t="s">
        <v>145</v>
      </c>
      <c r="C174" s="19">
        <v>1</v>
      </c>
      <c r="D174" s="24" t="s">
        <v>222</v>
      </c>
      <c r="E174" s="20" t="s">
        <v>31</v>
      </c>
      <c r="F174" s="20" t="s">
        <v>213</v>
      </c>
      <c r="G174" s="22">
        <v>25</v>
      </c>
    </row>
    <row r="175" spans="1:7" ht="45.75" thickBot="1" x14ac:dyDescent="0.3">
      <c r="A175" s="27" t="s">
        <v>223</v>
      </c>
      <c r="B175" s="26" t="s">
        <v>56</v>
      </c>
      <c r="C175" s="19">
        <v>2</v>
      </c>
      <c r="D175" s="24" t="s">
        <v>224</v>
      </c>
      <c r="E175" s="20" t="s">
        <v>225</v>
      </c>
      <c r="F175" s="20" t="s">
        <v>213</v>
      </c>
      <c r="G175" s="22">
        <v>75</v>
      </c>
    </row>
    <row r="176" spans="1:7" ht="30.75" thickBot="1" x14ac:dyDescent="0.3">
      <c r="A176" s="27" t="s">
        <v>226</v>
      </c>
      <c r="B176" s="26" t="s">
        <v>227</v>
      </c>
      <c r="C176" s="19">
        <v>1</v>
      </c>
      <c r="D176" s="24" t="s">
        <v>204</v>
      </c>
      <c r="E176" s="9" t="s">
        <v>207</v>
      </c>
      <c r="F176" s="20" t="s">
        <v>216</v>
      </c>
      <c r="G176" s="22">
        <v>25</v>
      </c>
    </row>
    <row r="177" spans="1:7" ht="30.75" thickBot="1" x14ac:dyDescent="0.3">
      <c r="A177" s="28" t="s">
        <v>112</v>
      </c>
      <c r="B177" s="26" t="s">
        <v>113</v>
      </c>
      <c r="C177" s="19">
        <v>1</v>
      </c>
      <c r="D177" s="24" t="s">
        <v>228</v>
      </c>
      <c r="E177" s="26" t="s">
        <v>221</v>
      </c>
      <c r="F177" s="20" t="s">
        <v>216</v>
      </c>
      <c r="G177" s="22">
        <v>25</v>
      </c>
    </row>
    <row r="178" spans="1:7" ht="30.75" thickBot="1" x14ac:dyDescent="0.3">
      <c r="A178" s="27" t="s">
        <v>209</v>
      </c>
      <c r="B178" s="26" t="s">
        <v>56</v>
      </c>
      <c r="C178" s="19">
        <v>1</v>
      </c>
      <c r="D178" s="24" t="s">
        <v>222</v>
      </c>
      <c r="E178" s="20" t="s">
        <v>31</v>
      </c>
      <c r="F178" s="20" t="s">
        <v>213</v>
      </c>
      <c r="G178" s="22">
        <v>25</v>
      </c>
    </row>
    <row r="179" spans="1:7" ht="30.75" thickBot="1" x14ac:dyDescent="0.3">
      <c r="A179" s="27" t="s">
        <v>209</v>
      </c>
      <c r="B179" s="26" t="s">
        <v>56</v>
      </c>
      <c r="C179" s="42">
        <v>1</v>
      </c>
      <c r="D179" s="24" t="s">
        <v>229</v>
      </c>
      <c r="E179" s="43" t="s">
        <v>231</v>
      </c>
      <c r="F179" s="43" t="s">
        <v>230</v>
      </c>
      <c r="G179" s="44">
        <v>25</v>
      </c>
    </row>
    <row r="180" spans="1:7" ht="45.75" thickBot="1" x14ac:dyDescent="0.3">
      <c r="A180" s="28" t="s">
        <v>232</v>
      </c>
      <c r="B180" s="27" t="s">
        <v>233</v>
      </c>
      <c r="C180" s="42">
        <v>1</v>
      </c>
      <c r="D180" s="24" t="s">
        <v>229</v>
      </c>
      <c r="E180" s="43" t="s">
        <v>234</v>
      </c>
      <c r="F180" s="43" t="s">
        <v>230</v>
      </c>
      <c r="G180" s="44">
        <v>25</v>
      </c>
    </row>
    <row r="181" spans="1:7" ht="30.75" thickBot="1" x14ac:dyDescent="0.3">
      <c r="A181" s="27" t="s">
        <v>143</v>
      </c>
      <c r="B181" s="26" t="s">
        <v>17</v>
      </c>
      <c r="C181" s="36">
        <v>1</v>
      </c>
      <c r="D181" s="24" t="s">
        <v>235</v>
      </c>
      <c r="E181" s="35" t="s">
        <v>31</v>
      </c>
      <c r="F181" s="35" t="s">
        <v>213</v>
      </c>
      <c r="G181" s="39">
        <v>40</v>
      </c>
    </row>
    <row r="182" spans="1:7" ht="30.75" thickBot="1" x14ac:dyDescent="0.3">
      <c r="A182" s="28" t="s">
        <v>10</v>
      </c>
      <c r="B182" s="27" t="s">
        <v>236</v>
      </c>
      <c r="C182" s="36">
        <v>2</v>
      </c>
      <c r="D182" s="24" t="s">
        <v>197</v>
      </c>
      <c r="E182" s="35" t="s">
        <v>31</v>
      </c>
      <c r="F182" s="35" t="s">
        <v>214</v>
      </c>
      <c r="G182" s="39">
        <v>75</v>
      </c>
    </row>
    <row r="183" spans="1:7" ht="39" thickBot="1" x14ac:dyDescent="0.3">
      <c r="A183" s="20" t="s">
        <v>200</v>
      </c>
      <c r="B183" s="26" t="s">
        <v>199</v>
      </c>
      <c r="C183" s="19">
        <v>2</v>
      </c>
      <c r="D183" s="24" t="s">
        <v>224</v>
      </c>
      <c r="E183" s="20" t="s">
        <v>225</v>
      </c>
      <c r="F183" s="20" t="s">
        <v>213</v>
      </c>
      <c r="G183" s="22">
        <v>75</v>
      </c>
    </row>
    <row r="184" spans="1:7" ht="39" thickBot="1" x14ac:dyDescent="0.3">
      <c r="A184" s="20" t="s">
        <v>200</v>
      </c>
      <c r="B184" s="26" t="s">
        <v>199</v>
      </c>
      <c r="C184" s="19">
        <v>2</v>
      </c>
      <c r="D184" s="24" t="s">
        <v>222</v>
      </c>
      <c r="E184" s="20" t="s">
        <v>231</v>
      </c>
      <c r="F184" s="20" t="s">
        <v>213</v>
      </c>
      <c r="G184" s="22">
        <v>25</v>
      </c>
    </row>
    <row r="185" spans="1:7" ht="30.75" thickBot="1" x14ac:dyDescent="0.3">
      <c r="A185" s="27" t="s">
        <v>209</v>
      </c>
      <c r="B185" s="26" t="s">
        <v>56</v>
      </c>
      <c r="C185" s="19">
        <v>1</v>
      </c>
      <c r="D185" s="24" t="s">
        <v>237</v>
      </c>
      <c r="E185" s="20" t="s">
        <v>31</v>
      </c>
      <c r="F185" s="20" t="s">
        <v>214</v>
      </c>
      <c r="G185" s="22">
        <v>25</v>
      </c>
    </row>
    <row r="186" spans="1:7" ht="60.75" thickBot="1" x14ac:dyDescent="0.3">
      <c r="A186" s="27" t="s">
        <v>238</v>
      </c>
      <c r="B186" s="27" t="s">
        <v>239</v>
      </c>
      <c r="C186" s="19">
        <v>1</v>
      </c>
      <c r="D186" s="24" t="s">
        <v>229</v>
      </c>
      <c r="E186" s="20" t="s">
        <v>231</v>
      </c>
      <c r="F186" s="20" t="s">
        <v>230</v>
      </c>
      <c r="G186" s="22">
        <v>25</v>
      </c>
    </row>
    <row r="187" spans="1:7" ht="45.75" thickBot="1" x14ac:dyDescent="0.3">
      <c r="A187" s="27" t="s">
        <v>223</v>
      </c>
      <c r="B187" s="26" t="s">
        <v>56</v>
      </c>
      <c r="C187" s="19">
        <v>1</v>
      </c>
      <c r="D187" s="24" t="s">
        <v>240</v>
      </c>
      <c r="E187" s="20" t="s">
        <v>31</v>
      </c>
      <c r="F187" s="20" t="s">
        <v>214</v>
      </c>
      <c r="G187" s="22">
        <v>75</v>
      </c>
    </row>
    <row r="188" spans="1:7" ht="30.75" thickBot="1" x14ac:dyDescent="0.3">
      <c r="A188" s="28" t="s">
        <v>11</v>
      </c>
      <c r="B188" s="26" t="s">
        <v>145</v>
      </c>
      <c r="C188" s="19">
        <v>2</v>
      </c>
      <c r="D188" s="24" t="s">
        <v>240</v>
      </c>
      <c r="E188" s="20" t="s">
        <v>31</v>
      </c>
      <c r="F188" s="20" t="s">
        <v>214</v>
      </c>
      <c r="G188" s="22">
        <v>75</v>
      </c>
    </row>
    <row r="189" spans="1:7" ht="30.75" thickBot="1" x14ac:dyDescent="0.3">
      <c r="A189" s="28" t="s">
        <v>10</v>
      </c>
      <c r="B189" s="27" t="s">
        <v>236</v>
      </c>
      <c r="C189" s="19">
        <v>2</v>
      </c>
      <c r="D189" s="24" t="s">
        <v>224</v>
      </c>
      <c r="E189" s="20" t="s">
        <v>225</v>
      </c>
      <c r="F189" s="20" t="s">
        <v>213</v>
      </c>
      <c r="G189" s="22">
        <v>75</v>
      </c>
    </row>
    <row r="190" spans="1:7" ht="30.75" thickBot="1" x14ac:dyDescent="0.3">
      <c r="A190" s="28" t="s">
        <v>11</v>
      </c>
      <c r="B190" s="26" t="s">
        <v>145</v>
      </c>
      <c r="C190" s="19">
        <v>2</v>
      </c>
      <c r="D190" s="24" t="s">
        <v>224</v>
      </c>
      <c r="E190" s="20" t="s">
        <v>225</v>
      </c>
      <c r="F190" s="20" t="s">
        <v>213</v>
      </c>
      <c r="G190" s="22">
        <v>75</v>
      </c>
    </row>
    <row r="191" spans="1:7" ht="45.75" thickBot="1" x14ac:dyDescent="0.3">
      <c r="A191" s="27" t="s">
        <v>241</v>
      </c>
      <c r="B191" s="26" t="s">
        <v>199</v>
      </c>
      <c r="C191" s="19">
        <v>1</v>
      </c>
      <c r="D191" s="24" t="s">
        <v>229</v>
      </c>
      <c r="E191" s="20" t="s">
        <v>231</v>
      </c>
      <c r="F191" s="20" t="s">
        <v>230</v>
      </c>
      <c r="G191" s="22">
        <v>25</v>
      </c>
    </row>
    <row r="192" spans="1:7" ht="30.75" thickBot="1" x14ac:dyDescent="0.3">
      <c r="A192" s="28" t="s">
        <v>11</v>
      </c>
      <c r="B192" s="26" t="s">
        <v>145</v>
      </c>
      <c r="C192" s="19">
        <v>1</v>
      </c>
      <c r="D192" s="24" t="s">
        <v>229</v>
      </c>
      <c r="E192" s="20" t="s">
        <v>231</v>
      </c>
      <c r="F192" s="20" t="s">
        <v>230</v>
      </c>
      <c r="G192" s="22">
        <v>25</v>
      </c>
    </row>
    <row r="193" spans="1:7" ht="60.75" thickBot="1" x14ac:dyDescent="0.3">
      <c r="A193" s="28" t="s">
        <v>242</v>
      </c>
      <c r="B193" s="27" t="s">
        <v>244</v>
      </c>
      <c r="C193" s="19">
        <v>3</v>
      </c>
      <c r="D193" s="24" t="s">
        <v>201</v>
      </c>
      <c r="E193" s="20" t="s">
        <v>243</v>
      </c>
      <c r="F193" s="20" t="s">
        <v>217</v>
      </c>
      <c r="G193" s="22">
        <v>1000</v>
      </c>
    </row>
    <row r="194" spans="1:7" ht="30.75" thickBot="1" x14ac:dyDescent="0.3">
      <c r="A194" s="27" t="s">
        <v>209</v>
      </c>
      <c r="B194" s="26" t="s">
        <v>56</v>
      </c>
      <c r="C194" s="19">
        <v>2</v>
      </c>
      <c r="D194" s="24" t="s">
        <v>240</v>
      </c>
      <c r="E194" s="20" t="s">
        <v>31</v>
      </c>
      <c r="F194" s="20" t="s">
        <v>214</v>
      </c>
      <c r="G194" s="22">
        <v>75</v>
      </c>
    </row>
    <row r="195" spans="1:7" ht="60.75" thickBot="1" x14ac:dyDescent="0.3">
      <c r="A195" s="27" t="s">
        <v>180</v>
      </c>
      <c r="B195" s="26" t="s">
        <v>245</v>
      </c>
      <c r="C195" s="19">
        <v>1</v>
      </c>
      <c r="D195" s="24" t="s">
        <v>211</v>
      </c>
      <c r="E195" s="9" t="s">
        <v>207</v>
      </c>
      <c r="F195" s="20" t="s">
        <v>216</v>
      </c>
      <c r="G195" s="22">
        <v>25</v>
      </c>
    </row>
    <row r="196" spans="1:7" ht="30.75" thickBot="1" x14ac:dyDescent="0.3">
      <c r="A196" s="28" t="s">
        <v>11</v>
      </c>
      <c r="B196" s="26" t="s">
        <v>145</v>
      </c>
      <c r="C196" s="19">
        <v>1</v>
      </c>
      <c r="D196" s="24" t="s">
        <v>198</v>
      </c>
      <c r="E196" s="20" t="s">
        <v>31</v>
      </c>
      <c r="F196" s="20" t="s">
        <v>215</v>
      </c>
      <c r="G196" s="22">
        <v>25</v>
      </c>
    </row>
    <row r="197" spans="1:7" ht="45.75" thickBot="1" x14ac:dyDescent="0.3">
      <c r="A197" s="27" t="s">
        <v>241</v>
      </c>
      <c r="B197" s="26" t="s">
        <v>199</v>
      </c>
      <c r="C197" s="19">
        <v>1</v>
      </c>
      <c r="D197" s="24" t="s">
        <v>202</v>
      </c>
      <c r="E197" s="20" t="s">
        <v>31</v>
      </c>
      <c r="F197" s="20" t="s">
        <v>214</v>
      </c>
      <c r="G197" s="22">
        <v>25</v>
      </c>
    </row>
    <row r="198" spans="1:7" ht="30.75" thickBot="1" x14ac:dyDescent="0.3">
      <c r="A198" s="28" t="s">
        <v>10</v>
      </c>
      <c r="B198" s="27" t="s">
        <v>236</v>
      </c>
      <c r="C198" s="19">
        <v>1</v>
      </c>
      <c r="D198" s="24" t="s">
        <v>229</v>
      </c>
      <c r="E198" s="20" t="s">
        <v>231</v>
      </c>
      <c r="F198" s="20" t="s">
        <v>230</v>
      </c>
      <c r="G198" s="22">
        <v>25</v>
      </c>
    </row>
    <row r="199" spans="1:7" ht="15.75" customHeight="1" thickBot="1" x14ac:dyDescent="0.3">
      <c r="A199" s="72" t="s">
        <v>246</v>
      </c>
      <c r="B199" s="72"/>
      <c r="C199" s="72"/>
      <c r="D199" s="72"/>
      <c r="E199" s="72"/>
      <c r="F199" s="72"/>
      <c r="G199" s="72"/>
    </row>
    <row r="200" spans="1:7" ht="26.25" thickBot="1" x14ac:dyDescent="0.3">
      <c r="A200" s="2" t="s">
        <v>6</v>
      </c>
      <c r="B200" s="2" t="s">
        <v>7</v>
      </c>
      <c r="C200" s="2" t="s">
        <v>5</v>
      </c>
      <c r="D200" s="2" t="s">
        <v>4</v>
      </c>
      <c r="E200" s="2" t="s">
        <v>2</v>
      </c>
      <c r="F200" s="2" t="s">
        <v>3</v>
      </c>
      <c r="G200" s="7" t="s">
        <v>0</v>
      </c>
    </row>
    <row r="201" spans="1:7" ht="30.75" thickBot="1" x14ac:dyDescent="0.3">
      <c r="A201" s="27" t="s">
        <v>143</v>
      </c>
      <c r="B201" s="26" t="s">
        <v>17</v>
      </c>
      <c r="C201" s="19">
        <v>1</v>
      </c>
      <c r="D201" s="24" t="s">
        <v>248</v>
      </c>
      <c r="E201" s="20" t="s">
        <v>31</v>
      </c>
      <c r="F201" s="20" t="s">
        <v>249</v>
      </c>
      <c r="G201" s="22">
        <v>25</v>
      </c>
    </row>
    <row r="202" spans="1:7" ht="45.75" thickBot="1" x14ac:dyDescent="0.3">
      <c r="A202" s="27" t="s">
        <v>11</v>
      </c>
      <c r="B202" s="26" t="s">
        <v>145</v>
      </c>
      <c r="C202" s="19">
        <v>1</v>
      </c>
      <c r="D202" s="24" t="s">
        <v>247</v>
      </c>
      <c r="E202" s="20" t="s">
        <v>31</v>
      </c>
      <c r="F202" s="20" t="s">
        <v>254</v>
      </c>
      <c r="G202" s="22">
        <v>25</v>
      </c>
    </row>
    <row r="203" spans="1:7" ht="30.75" thickBot="1" x14ac:dyDescent="0.3">
      <c r="A203" s="28" t="s">
        <v>10</v>
      </c>
      <c r="B203" s="27" t="s">
        <v>236</v>
      </c>
      <c r="C203" s="19">
        <v>1</v>
      </c>
      <c r="D203" s="24" t="s">
        <v>248</v>
      </c>
      <c r="E203" s="20" t="s">
        <v>31</v>
      </c>
      <c r="F203" s="20" t="s">
        <v>249</v>
      </c>
      <c r="G203" s="22">
        <v>25</v>
      </c>
    </row>
    <row r="204" spans="1:7" ht="30.75" thickBot="1" x14ac:dyDescent="0.3">
      <c r="A204" s="28" t="s">
        <v>10</v>
      </c>
      <c r="B204" s="27" t="s">
        <v>236</v>
      </c>
      <c r="C204" s="19">
        <v>1</v>
      </c>
      <c r="D204" s="24" t="s">
        <v>250</v>
      </c>
      <c r="E204" s="20" t="s">
        <v>31</v>
      </c>
      <c r="F204" s="20" t="s">
        <v>254</v>
      </c>
      <c r="G204" s="22">
        <v>25</v>
      </c>
    </row>
    <row r="205" spans="1:7" ht="15.75" thickBot="1" x14ac:dyDescent="0.3">
      <c r="A205" s="72" t="s">
        <v>267</v>
      </c>
      <c r="B205" s="72"/>
      <c r="C205" s="72"/>
      <c r="D205" s="72"/>
      <c r="E205" s="72"/>
      <c r="F205" s="72"/>
      <c r="G205" s="72"/>
    </row>
    <row r="206" spans="1:7" ht="26.25" thickBot="1" x14ac:dyDescent="0.3">
      <c r="A206" s="2" t="s">
        <v>6</v>
      </c>
      <c r="B206" s="2" t="s">
        <v>7</v>
      </c>
      <c r="C206" s="2" t="s">
        <v>5</v>
      </c>
      <c r="D206" s="2" t="s">
        <v>4</v>
      </c>
      <c r="E206" s="2" t="s">
        <v>2</v>
      </c>
      <c r="F206" s="2" t="s">
        <v>3</v>
      </c>
      <c r="G206" s="7" t="s">
        <v>0</v>
      </c>
    </row>
    <row r="207" spans="1:7" ht="30.75" customHeight="1" thickBot="1" x14ac:dyDescent="0.3">
      <c r="A207" s="28" t="s">
        <v>251</v>
      </c>
      <c r="B207" s="26" t="s">
        <v>252</v>
      </c>
      <c r="C207" s="42">
        <v>4</v>
      </c>
      <c r="D207" s="24" t="s">
        <v>253</v>
      </c>
      <c r="E207" s="27" t="s">
        <v>255</v>
      </c>
      <c r="F207" s="43" t="s">
        <v>260</v>
      </c>
      <c r="G207" s="44">
        <v>1400</v>
      </c>
    </row>
    <row r="208" spans="1:7" ht="30.75" thickBot="1" x14ac:dyDescent="0.3">
      <c r="A208" s="27" t="s">
        <v>143</v>
      </c>
      <c r="B208" s="26" t="s">
        <v>17</v>
      </c>
      <c r="C208" s="42">
        <v>5</v>
      </c>
      <c r="D208" s="24" t="s">
        <v>256</v>
      </c>
      <c r="E208" s="26" t="s">
        <v>266</v>
      </c>
      <c r="F208" s="43" t="s">
        <v>257</v>
      </c>
      <c r="G208" s="44">
        <v>3600</v>
      </c>
    </row>
    <row r="209" spans="1:7" ht="45.75" thickBot="1" x14ac:dyDescent="0.3">
      <c r="A209" s="27" t="s">
        <v>150</v>
      </c>
      <c r="B209" s="27" t="s">
        <v>132</v>
      </c>
      <c r="C209" s="42">
        <v>5</v>
      </c>
      <c r="D209" s="24" t="s">
        <v>256</v>
      </c>
      <c r="E209" s="26" t="s">
        <v>266</v>
      </c>
      <c r="F209" s="43" t="s">
        <v>257</v>
      </c>
      <c r="G209" s="44">
        <v>3600</v>
      </c>
    </row>
    <row r="210" spans="1:7" ht="45.75" thickBot="1" x14ac:dyDescent="0.3">
      <c r="A210" s="27" t="s">
        <v>140</v>
      </c>
      <c r="B210" s="27" t="s">
        <v>69</v>
      </c>
      <c r="C210" s="42">
        <v>5</v>
      </c>
      <c r="D210" s="24" t="s">
        <v>258</v>
      </c>
      <c r="E210" s="27" t="s">
        <v>255</v>
      </c>
      <c r="F210" s="43" t="s">
        <v>259</v>
      </c>
      <c r="G210" s="44">
        <v>1800</v>
      </c>
    </row>
    <row r="211" spans="1:7" ht="48" customHeight="1" thickBot="1" x14ac:dyDescent="0.3">
      <c r="A211" s="28" t="s">
        <v>72</v>
      </c>
      <c r="B211" s="27" t="s">
        <v>261</v>
      </c>
      <c r="C211" s="42">
        <v>5</v>
      </c>
      <c r="D211" s="24" t="s">
        <v>256</v>
      </c>
      <c r="E211" s="26" t="s">
        <v>266</v>
      </c>
      <c r="F211" s="43" t="s">
        <v>257</v>
      </c>
      <c r="G211" s="44">
        <v>3600</v>
      </c>
    </row>
    <row r="212" spans="1:7" ht="51" customHeight="1" thickBot="1" x14ac:dyDescent="0.3">
      <c r="A212" s="28" t="s">
        <v>171</v>
      </c>
      <c r="B212" s="27" t="s">
        <v>261</v>
      </c>
      <c r="C212" s="42">
        <v>5</v>
      </c>
      <c r="D212" s="24" t="s">
        <v>256</v>
      </c>
      <c r="E212" s="26" t="s">
        <v>266</v>
      </c>
      <c r="F212" s="43" t="s">
        <v>257</v>
      </c>
      <c r="G212" s="44">
        <v>3600</v>
      </c>
    </row>
    <row r="213" spans="1:7" ht="30" customHeight="1" thickBot="1" x14ac:dyDescent="0.3">
      <c r="A213" s="42" t="s">
        <v>91</v>
      </c>
      <c r="B213" s="43" t="s">
        <v>34</v>
      </c>
      <c r="C213" s="42">
        <v>5</v>
      </c>
      <c r="D213" s="24" t="s">
        <v>256</v>
      </c>
      <c r="E213" s="26" t="s">
        <v>266</v>
      </c>
      <c r="F213" s="43" t="s">
        <v>257</v>
      </c>
      <c r="G213" s="44">
        <v>3600</v>
      </c>
    </row>
    <row r="214" spans="1:7" ht="30.75" thickBot="1" x14ac:dyDescent="0.3">
      <c r="A214" s="27" t="s">
        <v>263</v>
      </c>
      <c r="B214" s="27" t="s">
        <v>16</v>
      </c>
      <c r="C214" s="42">
        <v>5</v>
      </c>
      <c r="D214" s="24" t="s">
        <v>258</v>
      </c>
      <c r="E214" s="27" t="s">
        <v>255</v>
      </c>
      <c r="F214" s="43" t="s">
        <v>259</v>
      </c>
      <c r="G214" s="44">
        <v>1800</v>
      </c>
    </row>
    <row r="215" spans="1:7" ht="60.75" thickBot="1" x14ac:dyDescent="0.3">
      <c r="A215" s="28" t="s">
        <v>171</v>
      </c>
      <c r="B215" s="27" t="s">
        <v>261</v>
      </c>
      <c r="C215" s="42">
        <v>4</v>
      </c>
      <c r="D215" s="24" t="s">
        <v>253</v>
      </c>
      <c r="E215" s="27" t="s">
        <v>255</v>
      </c>
      <c r="F215" s="43" t="s">
        <v>260</v>
      </c>
      <c r="G215" s="44">
        <v>1400</v>
      </c>
    </row>
    <row r="216" spans="1:7" ht="45.75" thickBot="1" x14ac:dyDescent="0.3">
      <c r="A216" s="27" t="s">
        <v>150</v>
      </c>
      <c r="B216" s="27" t="s">
        <v>132</v>
      </c>
      <c r="C216" s="42">
        <v>4</v>
      </c>
      <c r="D216" s="24" t="s">
        <v>253</v>
      </c>
      <c r="E216" s="27" t="s">
        <v>255</v>
      </c>
      <c r="F216" s="43" t="s">
        <v>260</v>
      </c>
      <c r="G216" s="44">
        <v>1400</v>
      </c>
    </row>
    <row r="217" spans="1:7" ht="30.75" thickBot="1" x14ac:dyDescent="0.3">
      <c r="A217" s="27" t="s">
        <v>264</v>
      </c>
      <c r="B217" s="27" t="s">
        <v>16</v>
      </c>
      <c r="C217" s="42">
        <v>5</v>
      </c>
      <c r="D217" s="24" t="s">
        <v>258</v>
      </c>
      <c r="E217" s="27" t="s">
        <v>255</v>
      </c>
      <c r="F217" s="43" t="s">
        <v>260</v>
      </c>
      <c r="G217" s="44">
        <v>1800</v>
      </c>
    </row>
    <row r="218" spans="1:7" ht="45.75" thickBot="1" x14ac:dyDescent="0.3">
      <c r="A218" s="28" t="s">
        <v>265</v>
      </c>
      <c r="B218" s="26" t="s">
        <v>113</v>
      </c>
      <c r="C218" s="42">
        <v>5</v>
      </c>
      <c r="D218" s="24" t="s">
        <v>256</v>
      </c>
      <c r="E218" s="26" t="s">
        <v>266</v>
      </c>
      <c r="F218" s="43" t="s">
        <v>257</v>
      </c>
      <c r="G218" s="44">
        <v>3600</v>
      </c>
    </row>
    <row r="219" spans="1:7" ht="45.75" thickBot="1" x14ac:dyDescent="0.3">
      <c r="A219" s="27" t="s">
        <v>268</v>
      </c>
      <c r="B219" s="26" t="s">
        <v>17</v>
      </c>
      <c r="C219" s="42">
        <v>5</v>
      </c>
      <c r="D219" s="24" t="s">
        <v>256</v>
      </c>
      <c r="E219" s="26" t="s">
        <v>266</v>
      </c>
      <c r="F219" s="43" t="s">
        <v>257</v>
      </c>
      <c r="G219" s="44">
        <v>3600</v>
      </c>
    </row>
    <row r="220" spans="1:7" ht="30.75" thickBot="1" x14ac:dyDescent="0.3">
      <c r="A220" s="27" t="s">
        <v>173</v>
      </c>
      <c r="B220" s="26" t="s">
        <v>262</v>
      </c>
      <c r="C220" s="42">
        <v>5</v>
      </c>
      <c r="D220" s="24" t="s">
        <v>256</v>
      </c>
      <c r="E220" s="26" t="s">
        <v>266</v>
      </c>
      <c r="F220" s="43" t="s">
        <v>257</v>
      </c>
      <c r="G220" s="44">
        <v>3600</v>
      </c>
    </row>
    <row r="221" spans="1:7" ht="30.75" thickBot="1" x14ac:dyDescent="0.3">
      <c r="A221" s="28" t="s">
        <v>10</v>
      </c>
      <c r="B221" s="27" t="s">
        <v>236</v>
      </c>
      <c r="C221" s="42">
        <v>1</v>
      </c>
      <c r="D221" s="24" t="s">
        <v>270</v>
      </c>
      <c r="E221" s="43" t="s">
        <v>31</v>
      </c>
      <c r="F221" s="43" t="s">
        <v>269</v>
      </c>
      <c r="G221" s="53">
        <v>25</v>
      </c>
    </row>
    <row r="222" spans="1:7" ht="45.75" thickBot="1" x14ac:dyDescent="0.3">
      <c r="A222" s="27" t="s">
        <v>11</v>
      </c>
      <c r="B222" s="26" t="s">
        <v>145</v>
      </c>
      <c r="C222" s="42">
        <v>1</v>
      </c>
      <c r="D222" s="24" t="s">
        <v>248</v>
      </c>
      <c r="E222" s="43" t="s">
        <v>31</v>
      </c>
      <c r="F222" s="43" t="s">
        <v>249</v>
      </c>
      <c r="G222" s="44">
        <v>25</v>
      </c>
    </row>
    <row r="223" spans="1:7" ht="30.75" thickBot="1" x14ac:dyDescent="0.3">
      <c r="A223" s="28" t="s">
        <v>10</v>
      </c>
      <c r="B223" s="27" t="s">
        <v>236</v>
      </c>
      <c r="C223" s="42">
        <v>1</v>
      </c>
      <c r="D223" s="24" t="s">
        <v>272</v>
      </c>
      <c r="E223" s="43" t="s">
        <v>31</v>
      </c>
      <c r="F223" s="43" t="s">
        <v>271</v>
      </c>
      <c r="G223" s="53">
        <v>25</v>
      </c>
    </row>
    <row r="224" spans="1:7" ht="45.75" thickBot="1" x14ac:dyDescent="0.3">
      <c r="A224" s="27" t="s">
        <v>11</v>
      </c>
      <c r="B224" s="26" t="s">
        <v>145</v>
      </c>
      <c r="C224" s="42">
        <v>1</v>
      </c>
      <c r="D224" s="24" t="s">
        <v>248</v>
      </c>
      <c r="E224" s="43" t="s">
        <v>31</v>
      </c>
      <c r="F224" s="43" t="s">
        <v>249</v>
      </c>
      <c r="G224" s="44">
        <v>25</v>
      </c>
    </row>
    <row r="225" spans="1:7" ht="15.75" thickBot="1" x14ac:dyDescent="0.3">
      <c r="A225" s="72" t="s">
        <v>273</v>
      </c>
      <c r="B225" s="72"/>
      <c r="C225" s="72"/>
      <c r="D225" s="72"/>
      <c r="E225" s="72"/>
      <c r="F225" s="72"/>
      <c r="G225" s="72"/>
    </row>
    <row r="226" spans="1:7" ht="26.25" thickBot="1" x14ac:dyDescent="0.3">
      <c r="A226" s="2" t="s">
        <v>6</v>
      </c>
      <c r="B226" s="2" t="s">
        <v>7</v>
      </c>
      <c r="C226" s="2" t="s">
        <v>5</v>
      </c>
      <c r="D226" s="2" t="s">
        <v>4</v>
      </c>
      <c r="E226" s="2" t="s">
        <v>2</v>
      </c>
      <c r="F226" s="2" t="s">
        <v>3</v>
      </c>
      <c r="G226" s="7" t="s">
        <v>0</v>
      </c>
    </row>
    <row r="227" spans="1:7" ht="45.75" thickBot="1" x14ac:dyDescent="0.3">
      <c r="A227" s="28" t="s">
        <v>274</v>
      </c>
      <c r="B227" s="27" t="s">
        <v>275</v>
      </c>
      <c r="C227" s="55">
        <v>4</v>
      </c>
      <c r="D227" s="24" t="s">
        <v>276</v>
      </c>
      <c r="E227" s="27" t="s">
        <v>277</v>
      </c>
      <c r="F227" s="54" t="s">
        <v>279</v>
      </c>
      <c r="G227" s="56">
        <v>1600</v>
      </c>
    </row>
    <row r="228" spans="1:7" ht="30.75" thickBot="1" x14ac:dyDescent="0.3">
      <c r="A228" s="27" t="s">
        <v>91</v>
      </c>
      <c r="B228" s="27" t="s">
        <v>34</v>
      </c>
      <c r="C228" s="55">
        <v>2</v>
      </c>
      <c r="D228" s="24" t="s">
        <v>278</v>
      </c>
      <c r="E228" s="27" t="s">
        <v>350</v>
      </c>
      <c r="F228" s="54" t="s">
        <v>280</v>
      </c>
      <c r="G228" s="56">
        <v>1200</v>
      </c>
    </row>
    <row r="229" spans="1:7" ht="45.75" thickBot="1" x14ac:dyDescent="0.3">
      <c r="A229" s="27" t="s">
        <v>91</v>
      </c>
      <c r="B229" s="27" t="s">
        <v>34</v>
      </c>
      <c r="C229" s="55">
        <v>1</v>
      </c>
      <c r="D229" s="24" t="s">
        <v>281</v>
      </c>
      <c r="E229" s="27" t="s">
        <v>283</v>
      </c>
      <c r="F229" s="54" t="s">
        <v>282</v>
      </c>
      <c r="G229" s="56">
        <v>800</v>
      </c>
    </row>
    <row r="230" spans="1:7" ht="45.75" thickBot="1" x14ac:dyDescent="0.3">
      <c r="A230" s="27" t="s">
        <v>91</v>
      </c>
      <c r="B230" s="27" t="s">
        <v>34</v>
      </c>
      <c r="C230" s="55">
        <v>7</v>
      </c>
      <c r="D230" s="24" t="s">
        <v>284</v>
      </c>
      <c r="E230" s="27" t="s">
        <v>283</v>
      </c>
      <c r="F230" s="54" t="s">
        <v>286</v>
      </c>
      <c r="G230" s="56">
        <v>5406.73</v>
      </c>
    </row>
    <row r="231" spans="1:7" ht="30.75" thickBot="1" x14ac:dyDescent="0.3">
      <c r="A231" s="27" t="s">
        <v>91</v>
      </c>
      <c r="B231" s="27" t="s">
        <v>34</v>
      </c>
      <c r="C231" s="55">
        <v>1</v>
      </c>
      <c r="D231" s="24" t="s">
        <v>287</v>
      </c>
      <c r="E231" s="27" t="s">
        <v>285</v>
      </c>
      <c r="F231" s="54" t="s">
        <v>257</v>
      </c>
      <c r="G231" s="56">
        <v>800</v>
      </c>
    </row>
    <row r="232" spans="1:7" ht="30.75" thickBot="1" x14ac:dyDescent="0.3">
      <c r="A232" s="28" t="s">
        <v>112</v>
      </c>
      <c r="B232" s="27" t="s">
        <v>113</v>
      </c>
      <c r="C232" s="55">
        <v>7</v>
      </c>
      <c r="D232" s="24" t="s">
        <v>288</v>
      </c>
      <c r="E232" s="26" t="s">
        <v>289</v>
      </c>
      <c r="F232" s="54" t="s">
        <v>280</v>
      </c>
      <c r="G232" s="56">
        <v>2600</v>
      </c>
    </row>
    <row r="233" spans="1:7" ht="35.25" customHeight="1" thickBot="1" x14ac:dyDescent="0.3">
      <c r="A233" s="63" t="s">
        <v>290</v>
      </c>
      <c r="B233" s="32" t="s">
        <v>252</v>
      </c>
      <c r="C233" s="63">
        <v>1</v>
      </c>
      <c r="D233" s="64" t="s">
        <v>291</v>
      </c>
      <c r="E233" s="27" t="s">
        <v>351</v>
      </c>
      <c r="F233" s="69" t="s">
        <v>292</v>
      </c>
      <c r="G233" s="66">
        <v>25</v>
      </c>
    </row>
    <row r="234" spans="1:7" ht="26.25" thickBot="1" x14ac:dyDescent="0.3">
      <c r="A234" s="63" t="s">
        <v>290</v>
      </c>
      <c r="B234" s="68" t="s">
        <v>252</v>
      </c>
      <c r="C234" s="63">
        <v>1</v>
      </c>
      <c r="D234" s="64" t="s">
        <v>293</v>
      </c>
      <c r="E234" s="68" t="s">
        <v>311</v>
      </c>
      <c r="F234" s="68" t="s">
        <v>294</v>
      </c>
      <c r="G234" s="66">
        <v>25</v>
      </c>
    </row>
    <row r="235" spans="1:7" ht="30.75" thickBot="1" x14ac:dyDescent="0.3">
      <c r="A235" s="69" t="s">
        <v>295</v>
      </c>
      <c r="B235" s="68" t="s">
        <v>252</v>
      </c>
      <c r="C235" s="63">
        <v>1</v>
      </c>
      <c r="D235" s="64" t="s">
        <v>235</v>
      </c>
      <c r="E235" s="68" t="s">
        <v>296</v>
      </c>
      <c r="F235" s="32" t="s">
        <v>213</v>
      </c>
      <c r="G235" s="66">
        <v>25</v>
      </c>
    </row>
    <row r="236" spans="1:7" ht="30.75" thickBot="1" x14ac:dyDescent="0.3">
      <c r="A236" s="69" t="s">
        <v>302</v>
      </c>
      <c r="B236" s="68" t="s">
        <v>252</v>
      </c>
      <c r="C236" s="63">
        <v>1</v>
      </c>
      <c r="D236" s="64" t="s">
        <v>235</v>
      </c>
      <c r="E236" s="68" t="s">
        <v>296</v>
      </c>
      <c r="F236" s="32" t="s">
        <v>213</v>
      </c>
      <c r="G236" s="66">
        <v>25</v>
      </c>
    </row>
    <row r="237" spans="1:7" ht="30.75" thickBot="1" x14ac:dyDescent="0.3">
      <c r="A237" s="60" t="s">
        <v>297</v>
      </c>
      <c r="B237" s="57" t="s">
        <v>236</v>
      </c>
      <c r="C237" s="58">
        <v>1</v>
      </c>
      <c r="D237" s="61" t="s">
        <v>298</v>
      </c>
      <c r="E237" s="57" t="s">
        <v>299</v>
      </c>
      <c r="F237" s="59" t="s">
        <v>58</v>
      </c>
      <c r="G237" s="62">
        <v>25</v>
      </c>
    </row>
    <row r="238" spans="1:7" ht="30.75" thickBot="1" x14ac:dyDescent="0.3">
      <c r="A238" s="60" t="s">
        <v>297</v>
      </c>
      <c r="B238" s="57" t="s">
        <v>236</v>
      </c>
      <c r="C238" s="58">
        <v>1</v>
      </c>
      <c r="D238" s="61" t="s">
        <v>301</v>
      </c>
      <c r="E238" s="57" t="s">
        <v>299</v>
      </c>
      <c r="F238" s="59" t="s">
        <v>300</v>
      </c>
      <c r="G238" s="62">
        <v>25</v>
      </c>
    </row>
    <row r="239" spans="1:7" ht="30.75" thickBot="1" x14ac:dyDescent="0.3">
      <c r="A239" s="68" t="s">
        <v>10</v>
      </c>
      <c r="B239" s="68" t="s">
        <v>236</v>
      </c>
      <c r="C239" s="63">
        <v>1</v>
      </c>
      <c r="D239" s="64" t="s">
        <v>303</v>
      </c>
      <c r="E239" s="68" t="s">
        <v>313</v>
      </c>
      <c r="F239" s="32" t="s">
        <v>304</v>
      </c>
      <c r="G239" s="66">
        <v>25</v>
      </c>
    </row>
    <row r="240" spans="1:7" ht="30.75" thickBot="1" x14ac:dyDescent="0.3">
      <c r="A240" s="69" t="s">
        <v>302</v>
      </c>
      <c r="B240" s="68" t="s">
        <v>252</v>
      </c>
      <c r="C240" s="63">
        <v>1</v>
      </c>
      <c r="D240" s="64" t="s">
        <v>293</v>
      </c>
      <c r="E240" s="68" t="s">
        <v>311</v>
      </c>
      <c r="F240" s="68" t="s">
        <v>294</v>
      </c>
      <c r="G240" s="66">
        <v>25</v>
      </c>
    </row>
    <row r="241" spans="1:9" ht="30.75" thickBot="1" x14ac:dyDescent="0.3">
      <c r="A241" s="69" t="s">
        <v>295</v>
      </c>
      <c r="B241" s="68" t="s">
        <v>252</v>
      </c>
      <c r="C241" s="63">
        <v>1</v>
      </c>
      <c r="D241" s="64" t="s">
        <v>312</v>
      </c>
      <c r="E241" s="68" t="s">
        <v>311</v>
      </c>
      <c r="F241" s="68" t="s">
        <v>220</v>
      </c>
      <c r="G241" s="66">
        <v>25</v>
      </c>
    </row>
    <row r="242" spans="1:9" ht="30.75" thickBot="1" x14ac:dyDescent="0.3">
      <c r="A242" s="63" t="s">
        <v>290</v>
      </c>
      <c r="B242" s="32" t="s">
        <v>252</v>
      </c>
      <c r="C242" s="63">
        <v>1</v>
      </c>
      <c r="D242" s="64" t="s">
        <v>305</v>
      </c>
      <c r="E242" s="68" t="s">
        <v>296</v>
      </c>
      <c r="F242" s="32" t="s">
        <v>216</v>
      </c>
      <c r="G242" s="66">
        <v>25</v>
      </c>
    </row>
    <row r="243" spans="1:9" ht="30.75" thickBot="1" x14ac:dyDescent="0.3">
      <c r="A243" s="60" t="s">
        <v>297</v>
      </c>
      <c r="B243" s="57" t="s">
        <v>236</v>
      </c>
      <c r="C243" s="58">
        <v>1</v>
      </c>
      <c r="D243" s="61" t="s">
        <v>306</v>
      </c>
      <c r="E243" s="57" t="s">
        <v>299</v>
      </c>
      <c r="F243" s="59" t="s">
        <v>307</v>
      </c>
      <c r="G243" s="62">
        <v>25</v>
      </c>
    </row>
    <row r="244" spans="1:9" ht="30.75" thickBot="1" x14ac:dyDescent="0.3">
      <c r="A244" s="60" t="s">
        <v>297</v>
      </c>
      <c r="B244" s="57" t="s">
        <v>236</v>
      </c>
      <c r="C244" s="58">
        <v>1</v>
      </c>
      <c r="D244" s="61" t="s">
        <v>309</v>
      </c>
      <c r="E244" s="57" t="s">
        <v>299</v>
      </c>
      <c r="F244" s="59" t="s">
        <v>308</v>
      </c>
      <c r="G244" s="62">
        <v>25</v>
      </c>
    </row>
    <row r="245" spans="1:9" ht="30.75" thickBot="1" x14ac:dyDescent="0.3">
      <c r="A245" s="69" t="s">
        <v>302</v>
      </c>
      <c r="B245" s="68" t="s">
        <v>252</v>
      </c>
      <c r="C245" s="63">
        <v>1</v>
      </c>
      <c r="D245" s="64" t="s">
        <v>310</v>
      </c>
      <c r="E245" s="68" t="s">
        <v>299</v>
      </c>
      <c r="F245" s="32" t="s">
        <v>215</v>
      </c>
      <c r="G245" s="66">
        <v>25</v>
      </c>
      <c r="H245" s="67"/>
      <c r="I245" s="67"/>
    </row>
    <row r="246" spans="1:9" ht="30.75" thickBot="1" x14ac:dyDescent="0.3">
      <c r="A246" s="69" t="s">
        <v>295</v>
      </c>
      <c r="B246" s="68" t="s">
        <v>252</v>
      </c>
      <c r="C246" s="63">
        <v>1</v>
      </c>
      <c r="D246" s="64" t="s">
        <v>293</v>
      </c>
      <c r="E246" s="68" t="s">
        <v>311</v>
      </c>
      <c r="F246" s="68" t="s">
        <v>294</v>
      </c>
      <c r="G246" s="66">
        <v>25</v>
      </c>
    </row>
    <row r="247" spans="1:9" ht="30.75" thickBot="1" x14ac:dyDescent="0.3">
      <c r="A247" s="69" t="s">
        <v>302</v>
      </c>
      <c r="B247" s="68" t="s">
        <v>252</v>
      </c>
      <c r="C247" s="63">
        <v>1</v>
      </c>
      <c r="D247" s="64" t="s">
        <v>314</v>
      </c>
      <c r="E247" s="68" t="s">
        <v>315</v>
      </c>
      <c r="F247" s="32" t="s">
        <v>220</v>
      </c>
      <c r="G247" s="66">
        <v>25</v>
      </c>
    </row>
    <row r="248" spans="1:9" ht="30.75" thickBot="1" x14ac:dyDescent="0.3">
      <c r="A248" s="60" t="s">
        <v>297</v>
      </c>
      <c r="B248" s="57" t="s">
        <v>236</v>
      </c>
      <c r="C248" s="58">
        <v>1</v>
      </c>
      <c r="D248" s="61" t="s">
        <v>316</v>
      </c>
      <c r="E248" s="57" t="s">
        <v>299</v>
      </c>
      <c r="F248" s="59" t="s">
        <v>317</v>
      </c>
      <c r="G248" s="62">
        <v>25</v>
      </c>
    </row>
    <row r="249" spans="1:9" ht="30.75" thickBot="1" x14ac:dyDescent="0.3">
      <c r="A249" s="60" t="s">
        <v>297</v>
      </c>
      <c r="B249" s="57" t="s">
        <v>236</v>
      </c>
      <c r="C249" s="58">
        <v>1</v>
      </c>
      <c r="D249" s="61" t="s">
        <v>318</v>
      </c>
      <c r="E249" s="57" t="s">
        <v>299</v>
      </c>
      <c r="F249" s="59" t="s">
        <v>216</v>
      </c>
      <c r="G249" s="62">
        <v>25</v>
      </c>
    </row>
    <row r="250" spans="1:9" ht="30.75" thickBot="1" x14ac:dyDescent="0.3">
      <c r="A250" s="60" t="s">
        <v>297</v>
      </c>
      <c r="B250" s="57" t="s">
        <v>236</v>
      </c>
      <c r="C250" s="58">
        <v>1</v>
      </c>
      <c r="D250" s="61" t="s">
        <v>319</v>
      </c>
      <c r="E250" s="57" t="s">
        <v>299</v>
      </c>
      <c r="F250" s="59" t="s">
        <v>216</v>
      </c>
      <c r="G250" s="62">
        <v>25</v>
      </c>
    </row>
    <row r="251" spans="1:9" ht="30.75" thickBot="1" x14ac:dyDescent="0.3">
      <c r="A251" s="60" t="s">
        <v>297</v>
      </c>
      <c r="B251" s="57" t="s">
        <v>236</v>
      </c>
      <c r="C251" s="58">
        <v>1</v>
      </c>
      <c r="D251" s="61" t="s">
        <v>320</v>
      </c>
      <c r="E251" s="57" t="s">
        <v>299</v>
      </c>
      <c r="F251" s="59" t="s">
        <v>321</v>
      </c>
      <c r="G251" s="62">
        <v>25</v>
      </c>
    </row>
    <row r="252" spans="1:9" ht="26.25" thickBot="1" x14ac:dyDescent="0.3">
      <c r="A252" s="63" t="s">
        <v>290</v>
      </c>
      <c r="B252" s="32" t="s">
        <v>252</v>
      </c>
      <c r="C252" s="63">
        <v>1</v>
      </c>
      <c r="D252" s="64" t="s">
        <v>222</v>
      </c>
      <c r="E252" s="27" t="s">
        <v>351</v>
      </c>
      <c r="F252" s="32" t="s">
        <v>220</v>
      </c>
      <c r="G252" s="66">
        <v>25</v>
      </c>
    </row>
    <row r="253" spans="1:9" ht="26.25" thickBot="1" x14ac:dyDescent="0.3">
      <c r="A253" s="63" t="s">
        <v>290</v>
      </c>
      <c r="B253" s="32" t="s">
        <v>252</v>
      </c>
      <c r="C253" s="63">
        <v>1</v>
      </c>
      <c r="D253" s="64" t="s">
        <v>322</v>
      </c>
      <c r="E253" s="27" t="s">
        <v>351</v>
      </c>
      <c r="F253" s="32" t="s">
        <v>216</v>
      </c>
      <c r="G253" s="66">
        <v>25</v>
      </c>
    </row>
    <row r="254" spans="1:9" ht="26.25" thickBot="1" x14ac:dyDescent="0.3">
      <c r="A254" s="63" t="s">
        <v>290</v>
      </c>
      <c r="B254" s="32" t="s">
        <v>252</v>
      </c>
      <c r="C254" s="63">
        <v>1</v>
      </c>
      <c r="D254" s="64" t="s">
        <v>336</v>
      </c>
      <c r="E254" s="68" t="s">
        <v>315</v>
      </c>
      <c r="F254" s="32" t="s">
        <v>216</v>
      </c>
      <c r="G254" s="66">
        <v>25</v>
      </c>
    </row>
    <row r="255" spans="1:9" ht="26.25" thickBot="1" x14ac:dyDescent="0.3">
      <c r="A255" s="63" t="s">
        <v>290</v>
      </c>
      <c r="B255" s="32" t="s">
        <v>252</v>
      </c>
      <c r="C255" s="63">
        <v>1</v>
      </c>
      <c r="D255" s="32" t="s">
        <v>323</v>
      </c>
      <c r="E255" s="68" t="s">
        <v>315</v>
      </c>
      <c r="F255" s="32" t="s">
        <v>213</v>
      </c>
      <c r="G255" s="66">
        <v>25</v>
      </c>
    </row>
    <row r="256" spans="1:9" ht="30.75" thickBot="1" x14ac:dyDescent="0.3">
      <c r="A256" s="69" t="s">
        <v>302</v>
      </c>
      <c r="B256" s="68" t="s">
        <v>252</v>
      </c>
      <c r="C256" s="63">
        <v>1</v>
      </c>
      <c r="D256" s="64" t="s">
        <v>324</v>
      </c>
      <c r="E256" s="68" t="s">
        <v>315</v>
      </c>
      <c r="F256" s="32" t="s">
        <v>216</v>
      </c>
      <c r="G256" s="66">
        <v>25</v>
      </c>
    </row>
    <row r="257" spans="1:8" ht="30.75" thickBot="1" x14ac:dyDescent="0.3">
      <c r="A257" s="68" t="s">
        <v>10</v>
      </c>
      <c r="B257" s="68" t="s">
        <v>236</v>
      </c>
      <c r="C257" s="63">
        <v>2</v>
      </c>
      <c r="D257" s="64" t="s">
        <v>325</v>
      </c>
      <c r="E257" s="68" t="s">
        <v>326</v>
      </c>
      <c r="F257" s="32" t="s">
        <v>327</v>
      </c>
      <c r="G257" s="66">
        <v>75</v>
      </c>
    </row>
    <row r="258" spans="1:8" ht="26.25" thickBot="1" x14ac:dyDescent="0.3">
      <c r="A258" s="63" t="s">
        <v>290</v>
      </c>
      <c r="B258" s="32" t="s">
        <v>252</v>
      </c>
      <c r="C258" s="63">
        <v>1</v>
      </c>
      <c r="D258" s="32" t="s">
        <v>312</v>
      </c>
      <c r="E258" s="68" t="s">
        <v>315</v>
      </c>
      <c r="F258" s="32" t="s">
        <v>220</v>
      </c>
      <c r="G258" s="66">
        <v>25</v>
      </c>
      <c r="H258" s="67"/>
    </row>
    <row r="259" spans="1:8" ht="30.75" thickBot="1" x14ac:dyDescent="0.3">
      <c r="A259" s="69" t="s">
        <v>295</v>
      </c>
      <c r="B259" s="68" t="s">
        <v>252</v>
      </c>
      <c r="C259" s="63">
        <v>1</v>
      </c>
      <c r="D259" s="64" t="s">
        <v>310</v>
      </c>
      <c r="E259" s="68" t="s">
        <v>299</v>
      </c>
      <c r="F259" s="32" t="s">
        <v>327</v>
      </c>
      <c r="G259" s="66">
        <v>25</v>
      </c>
    </row>
    <row r="260" spans="1:8" ht="30.75" thickBot="1" x14ac:dyDescent="0.3">
      <c r="A260" s="69" t="s">
        <v>302</v>
      </c>
      <c r="B260" s="68" t="s">
        <v>252</v>
      </c>
      <c r="C260" s="63">
        <v>1</v>
      </c>
      <c r="D260" s="64" t="s">
        <v>328</v>
      </c>
      <c r="E260" s="68" t="s">
        <v>315</v>
      </c>
      <c r="F260" s="32" t="s">
        <v>294</v>
      </c>
      <c r="G260" s="66">
        <v>25</v>
      </c>
    </row>
    <row r="261" spans="1:8" ht="26.25" thickBot="1" x14ac:dyDescent="0.3">
      <c r="A261" s="63" t="s">
        <v>290</v>
      </c>
      <c r="B261" s="32" t="s">
        <v>252</v>
      </c>
      <c r="C261" s="63">
        <v>1</v>
      </c>
      <c r="D261" s="64" t="s">
        <v>328</v>
      </c>
      <c r="E261" s="68" t="s">
        <v>315</v>
      </c>
      <c r="F261" s="32" t="s">
        <v>294</v>
      </c>
      <c r="G261" s="66">
        <v>25</v>
      </c>
    </row>
    <row r="262" spans="1:8" ht="30.75" thickBot="1" x14ac:dyDescent="0.3">
      <c r="A262" s="69" t="s">
        <v>302</v>
      </c>
      <c r="B262" s="68" t="s">
        <v>252</v>
      </c>
      <c r="C262" s="63">
        <v>1</v>
      </c>
      <c r="D262" s="64" t="s">
        <v>198</v>
      </c>
      <c r="E262" s="68" t="s">
        <v>315</v>
      </c>
      <c r="F262" s="32" t="s">
        <v>321</v>
      </c>
      <c r="G262" s="66">
        <v>25</v>
      </c>
    </row>
    <row r="263" spans="1:8" ht="26.25" thickBot="1" x14ac:dyDescent="0.3">
      <c r="A263" s="63" t="s">
        <v>290</v>
      </c>
      <c r="B263" s="32" t="s">
        <v>252</v>
      </c>
      <c r="C263" s="63">
        <v>1</v>
      </c>
      <c r="D263" s="64" t="s">
        <v>329</v>
      </c>
      <c r="E263" s="68" t="s">
        <v>315</v>
      </c>
      <c r="F263" s="32" t="s">
        <v>321</v>
      </c>
      <c r="G263" s="66">
        <v>25</v>
      </c>
    </row>
    <row r="264" spans="1:8" ht="30.75" thickBot="1" x14ac:dyDescent="0.3">
      <c r="A264" s="69" t="s">
        <v>295</v>
      </c>
      <c r="B264" s="68" t="s">
        <v>252</v>
      </c>
      <c r="C264" s="63">
        <v>1</v>
      </c>
      <c r="D264" s="64" t="s">
        <v>305</v>
      </c>
      <c r="E264" s="68" t="s">
        <v>315</v>
      </c>
      <c r="F264" s="32" t="s">
        <v>216</v>
      </c>
      <c r="G264" s="66">
        <v>25</v>
      </c>
    </row>
    <row r="265" spans="1:8" ht="30.75" thickBot="1" x14ac:dyDescent="0.3">
      <c r="A265" s="60" t="s">
        <v>297</v>
      </c>
      <c r="B265" s="57" t="s">
        <v>236</v>
      </c>
      <c r="C265" s="58">
        <v>1</v>
      </c>
      <c r="D265" s="61" t="s">
        <v>330</v>
      </c>
      <c r="E265" s="57" t="s">
        <v>299</v>
      </c>
      <c r="F265" s="59" t="s">
        <v>331</v>
      </c>
      <c r="G265" s="62">
        <v>25</v>
      </c>
    </row>
    <row r="266" spans="1:8" ht="30.75" thickBot="1" x14ac:dyDescent="0.3">
      <c r="A266" s="60" t="s">
        <v>297</v>
      </c>
      <c r="B266" s="57" t="s">
        <v>236</v>
      </c>
      <c r="C266" s="58">
        <v>1</v>
      </c>
      <c r="D266" s="61" t="s">
        <v>332</v>
      </c>
      <c r="E266" s="57" t="s">
        <v>299</v>
      </c>
      <c r="F266" s="59" t="s">
        <v>216</v>
      </c>
      <c r="G266" s="62">
        <v>25</v>
      </c>
    </row>
    <row r="267" spans="1:8" ht="26.25" thickBot="1" x14ac:dyDescent="0.3">
      <c r="A267" s="63" t="s">
        <v>290</v>
      </c>
      <c r="B267" s="32" t="s">
        <v>252</v>
      </c>
      <c r="C267" s="63">
        <v>1</v>
      </c>
      <c r="D267" s="32" t="s">
        <v>333</v>
      </c>
      <c r="E267" s="27" t="s">
        <v>351</v>
      </c>
      <c r="F267" s="32" t="s">
        <v>294</v>
      </c>
      <c r="G267" s="66">
        <v>25</v>
      </c>
    </row>
    <row r="268" spans="1:8" ht="30.75" thickBot="1" x14ac:dyDescent="0.3">
      <c r="A268" s="69" t="s">
        <v>295</v>
      </c>
      <c r="B268" s="68" t="s">
        <v>252</v>
      </c>
      <c r="C268" s="63">
        <v>1</v>
      </c>
      <c r="D268" s="64" t="s">
        <v>334</v>
      </c>
      <c r="E268" s="68" t="s">
        <v>337</v>
      </c>
      <c r="F268" s="32" t="s">
        <v>335</v>
      </c>
      <c r="G268" s="66">
        <v>25</v>
      </c>
    </row>
    <row r="269" spans="1:8" ht="30.75" thickBot="1" x14ac:dyDescent="0.3">
      <c r="A269" s="69" t="s">
        <v>302</v>
      </c>
      <c r="B269" s="68" t="s">
        <v>252</v>
      </c>
      <c r="C269" s="63">
        <v>1</v>
      </c>
      <c r="D269" s="64" t="s">
        <v>338</v>
      </c>
      <c r="E269" s="68" t="s">
        <v>315</v>
      </c>
      <c r="F269" s="32" t="s">
        <v>216</v>
      </c>
      <c r="G269" s="66">
        <v>25</v>
      </c>
    </row>
    <row r="270" spans="1:8" ht="30.75" thickBot="1" x14ac:dyDescent="0.3">
      <c r="A270" s="69" t="s">
        <v>295</v>
      </c>
      <c r="B270" s="68" t="s">
        <v>252</v>
      </c>
      <c r="C270" s="63">
        <v>1</v>
      </c>
      <c r="D270" s="64" t="s">
        <v>339</v>
      </c>
      <c r="E270" s="68" t="s">
        <v>315</v>
      </c>
      <c r="F270" s="32" t="s">
        <v>294</v>
      </c>
      <c r="G270" s="66">
        <v>25</v>
      </c>
    </row>
    <row r="271" spans="1:8" ht="45.75" thickBot="1" x14ac:dyDescent="0.3">
      <c r="A271" s="68" t="s">
        <v>223</v>
      </c>
      <c r="B271" s="65" t="s">
        <v>252</v>
      </c>
      <c r="C271" s="63">
        <v>2</v>
      </c>
      <c r="D271" s="64" t="s">
        <v>340</v>
      </c>
      <c r="E271" s="68" t="s">
        <v>341</v>
      </c>
      <c r="F271" s="32" t="s">
        <v>327</v>
      </c>
      <c r="G271" s="66">
        <v>75</v>
      </c>
    </row>
    <row r="272" spans="1:8" ht="26.25" thickBot="1" x14ac:dyDescent="0.3">
      <c r="A272" s="32" t="s">
        <v>11</v>
      </c>
      <c r="B272" s="32" t="s">
        <v>145</v>
      </c>
      <c r="C272" s="63">
        <v>2</v>
      </c>
      <c r="D272" s="64" t="s">
        <v>340</v>
      </c>
      <c r="E272" s="68" t="s">
        <v>341</v>
      </c>
      <c r="F272" s="32" t="s">
        <v>327</v>
      </c>
      <c r="G272" s="66">
        <v>75</v>
      </c>
    </row>
    <row r="273" spans="1:7" ht="30.75" thickBot="1" x14ac:dyDescent="0.35">
      <c r="A273" s="70" t="s">
        <v>47</v>
      </c>
      <c r="B273" s="65" t="s">
        <v>56</v>
      </c>
      <c r="C273" s="63">
        <v>2</v>
      </c>
      <c r="D273" s="64" t="s">
        <v>340</v>
      </c>
      <c r="E273" s="68" t="s">
        <v>341</v>
      </c>
      <c r="F273" s="32" t="s">
        <v>327</v>
      </c>
      <c r="G273" s="66">
        <v>75</v>
      </c>
    </row>
    <row r="274" spans="1:7" ht="26.25" thickBot="1" x14ac:dyDescent="0.35">
      <c r="A274" s="71" t="s">
        <v>342</v>
      </c>
      <c r="B274" s="57" t="s">
        <v>56</v>
      </c>
      <c r="C274" s="58">
        <v>1</v>
      </c>
      <c r="D274" s="61" t="s">
        <v>343</v>
      </c>
      <c r="E274" s="57" t="s">
        <v>341</v>
      </c>
      <c r="F274" s="59" t="s">
        <v>167</v>
      </c>
      <c r="G274" s="62">
        <v>30</v>
      </c>
    </row>
    <row r="275" spans="1:7" ht="39" thickBot="1" x14ac:dyDescent="0.3">
      <c r="A275" s="32" t="s">
        <v>12</v>
      </c>
      <c r="B275" s="32" t="s">
        <v>199</v>
      </c>
      <c r="C275" s="63">
        <v>2</v>
      </c>
      <c r="D275" s="64" t="s">
        <v>340</v>
      </c>
      <c r="E275" s="68" t="s">
        <v>341</v>
      </c>
      <c r="F275" s="32" t="s">
        <v>327</v>
      </c>
      <c r="G275" s="66">
        <v>75</v>
      </c>
    </row>
    <row r="276" spans="1:7" ht="26.25" thickBot="1" x14ac:dyDescent="0.35">
      <c r="A276" s="71" t="s">
        <v>342</v>
      </c>
      <c r="B276" s="57" t="s">
        <v>56</v>
      </c>
      <c r="C276" s="58">
        <v>1</v>
      </c>
      <c r="D276" s="61" t="s">
        <v>344</v>
      </c>
      <c r="E276" s="57" t="s">
        <v>341</v>
      </c>
      <c r="F276" s="59" t="s">
        <v>214</v>
      </c>
      <c r="G276" s="62">
        <v>30</v>
      </c>
    </row>
    <row r="277" spans="1:7" ht="26.25" thickBot="1" x14ac:dyDescent="0.3">
      <c r="A277" s="63" t="s">
        <v>290</v>
      </c>
      <c r="B277" s="32" t="s">
        <v>252</v>
      </c>
      <c r="C277" s="63">
        <v>1</v>
      </c>
      <c r="D277" s="32" t="s">
        <v>345</v>
      </c>
      <c r="E277" s="68" t="s">
        <v>315</v>
      </c>
      <c r="F277" s="32" t="s">
        <v>327</v>
      </c>
      <c r="G277" s="66">
        <v>25</v>
      </c>
    </row>
    <row r="278" spans="1:7" ht="30.75" thickBot="1" x14ac:dyDescent="0.3">
      <c r="A278" s="69" t="s">
        <v>295</v>
      </c>
      <c r="B278" s="68" t="s">
        <v>252</v>
      </c>
      <c r="C278" s="63">
        <v>1</v>
      </c>
      <c r="D278" s="64" t="s">
        <v>346</v>
      </c>
      <c r="E278" s="68" t="s">
        <v>315</v>
      </c>
      <c r="F278" s="32" t="s">
        <v>321</v>
      </c>
      <c r="G278" s="66">
        <v>25</v>
      </c>
    </row>
    <row r="279" spans="1:7" ht="26.25" thickBot="1" x14ac:dyDescent="0.35">
      <c r="A279" s="71" t="s">
        <v>342</v>
      </c>
      <c r="B279" s="57" t="s">
        <v>56</v>
      </c>
      <c r="C279" s="58">
        <v>1</v>
      </c>
      <c r="D279" s="61" t="s">
        <v>347</v>
      </c>
      <c r="E279" s="57" t="s">
        <v>341</v>
      </c>
      <c r="F279" s="59" t="s">
        <v>348</v>
      </c>
      <c r="G279" s="62">
        <v>30</v>
      </c>
    </row>
    <row r="280" spans="1:7" ht="30.75" thickBot="1" x14ac:dyDescent="0.3">
      <c r="A280" s="60" t="s">
        <v>297</v>
      </c>
      <c r="B280" s="57" t="s">
        <v>236</v>
      </c>
      <c r="C280" s="58">
        <v>1</v>
      </c>
      <c r="D280" s="61" t="s">
        <v>349</v>
      </c>
      <c r="E280" s="57" t="s">
        <v>299</v>
      </c>
      <c r="F280" s="59" t="s">
        <v>58</v>
      </c>
      <c r="G280" s="62">
        <v>25</v>
      </c>
    </row>
    <row r="281" spans="1:7" x14ac:dyDescent="0.25">
      <c r="G281" s="18"/>
    </row>
  </sheetData>
  <mergeCells count="92">
    <mergeCell ref="B129:B130"/>
    <mergeCell ref="A129:A130"/>
    <mergeCell ref="A139:A140"/>
    <mergeCell ref="A131:A132"/>
    <mergeCell ref="B131:B132"/>
    <mergeCell ref="A133:A134"/>
    <mergeCell ref="B133:B134"/>
    <mergeCell ref="B137:B138"/>
    <mergeCell ref="A137:A138"/>
    <mergeCell ref="B139:B140"/>
    <mergeCell ref="A109:A110"/>
    <mergeCell ref="B109:B110"/>
    <mergeCell ref="G109:G110"/>
    <mergeCell ref="A115:A116"/>
    <mergeCell ref="G115:G116"/>
    <mergeCell ref="A99:A101"/>
    <mergeCell ref="B99:B101"/>
    <mergeCell ref="G99:G101"/>
    <mergeCell ref="A102:A103"/>
    <mergeCell ref="B102:B103"/>
    <mergeCell ref="G102:G103"/>
    <mergeCell ref="A104:A106"/>
    <mergeCell ref="B104:B106"/>
    <mergeCell ref="G104:G106"/>
    <mergeCell ref="A107:A108"/>
    <mergeCell ref="B107:B108"/>
    <mergeCell ref="G107:G108"/>
    <mergeCell ref="A76:A78"/>
    <mergeCell ref="B76:B78"/>
    <mergeCell ref="E76:E78"/>
    <mergeCell ref="E51:E55"/>
    <mergeCell ref="E57:E58"/>
    <mergeCell ref="E66:E70"/>
    <mergeCell ref="E71:E75"/>
    <mergeCell ref="C51:C55"/>
    <mergeCell ref="C57:C58"/>
    <mergeCell ref="C60:C63"/>
    <mergeCell ref="C66:C70"/>
    <mergeCell ref="C71:C75"/>
    <mergeCell ref="C76:C78"/>
    <mergeCell ref="A51:A55"/>
    <mergeCell ref="B51:B55"/>
    <mergeCell ref="A57:A58"/>
    <mergeCell ref="G51:G55"/>
    <mergeCell ref="G57:G58"/>
    <mergeCell ref="G76:G78"/>
    <mergeCell ref="G60:G63"/>
    <mergeCell ref="G66:G70"/>
    <mergeCell ref="G71:G75"/>
    <mergeCell ref="B57:B58"/>
    <mergeCell ref="A60:A63"/>
    <mergeCell ref="B60:B63"/>
    <mergeCell ref="E60:E62"/>
    <mergeCell ref="A66:A70"/>
    <mergeCell ref="B66:B70"/>
    <mergeCell ref="A71:A75"/>
    <mergeCell ref="B71:B75"/>
    <mergeCell ref="B127:B128"/>
    <mergeCell ref="A127:A128"/>
    <mergeCell ref="A118:G118"/>
    <mergeCell ref="B122:B123"/>
    <mergeCell ref="A122:A123"/>
    <mergeCell ref="B120:B121"/>
    <mergeCell ref="A120:A121"/>
    <mergeCell ref="B124:B126"/>
    <mergeCell ref="A124:A126"/>
    <mergeCell ref="A96:A98"/>
    <mergeCell ref="B96:B98"/>
    <mergeCell ref="G96:G98"/>
    <mergeCell ref="A94:G94"/>
    <mergeCell ref="A82:G82"/>
    <mergeCell ref="A46:G46"/>
    <mergeCell ref="A5:G5"/>
    <mergeCell ref="A6:G6"/>
    <mergeCell ref="A7:G7"/>
    <mergeCell ref="A14:G14"/>
    <mergeCell ref="A25:G25"/>
    <mergeCell ref="A34:G34"/>
    <mergeCell ref="A225:G225"/>
    <mergeCell ref="A199:G199"/>
    <mergeCell ref="B141:B142"/>
    <mergeCell ref="A141:A142"/>
    <mergeCell ref="B144:B145"/>
    <mergeCell ref="A144:A145"/>
    <mergeCell ref="A146:A148"/>
    <mergeCell ref="B146:B148"/>
    <mergeCell ref="A149:A150"/>
    <mergeCell ref="B149:B150"/>
    <mergeCell ref="A152:A154"/>
    <mergeCell ref="B152:B154"/>
    <mergeCell ref="A158:G158"/>
    <mergeCell ref="A205:G205"/>
  </mergeCells>
  <pageMargins left="0.51181102362204722" right="0.51181102362204722" top="0.35433070866141736" bottom="0.15748031496062992" header="0.11811023622047245" footer="0.11811023622047245"/>
  <pageSetup paperSize="9" scale="71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3074" r:id="rId4">
          <objectPr defaultSize="0" autoPict="0" r:id="rId5">
            <anchor moveWithCells="1" sizeWithCells="1">
              <from>
                <xdr:col>3</xdr:col>
                <xdr:colOff>542925</xdr:colOff>
                <xdr:row>0</xdr:row>
                <xdr:rowOff>95250</xdr:rowOff>
              </from>
              <to>
                <xdr:col>4</xdr:col>
                <xdr:colOff>161925</xdr:colOff>
                <xdr:row>3</xdr:row>
                <xdr:rowOff>180975</xdr:rowOff>
              </to>
            </anchor>
          </objectPr>
        </oleObject>
      </mc:Choice>
      <mc:Fallback>
        <oleObject progId="PBrush" shapeId="3074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DIÁRIAS 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Bianca Selma braga</dc:creator>
  <cp:lastModifiedBy>Valmira Aragao</cp:lastModifiedBy>
  <cp:lastPrinted>2026-01-09T11:51:35Z</cp:lastPrinted>
  <dcterms:created xsi:type="dcterms:W3CDTF">2019-04-03T11:10:47Z</dcterms:created>
  <dcterms:modified xsi:type="dcterms:W3CDTF">2026-02-25T11:05:29Z</dcterms:modified>
</cp:coreProperties>
</file>